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m\Desktop\mm-desktop\2021-10-29-rachel-reports-wtf\"/>
    </mc:Choice>
  </mc:AlternateContent>
  <xr:revisionPtr revIDLastSave="0" documentId="13_ncr:1_{7334291E-8A5B-4C0C-BFCA-25E7F72E2520}" xr6:coauthVersionLast="36" xr6:coauthVersionMax="36" xr10:uidLastSave="{00000000-0000-0000-0000-000000000000}"/>
  <bookViews>
    <workbookView xWindow="0" yWindow="0" windowWidth="28800" windowHeight="11328" activeTab="1" xr2:uid="{67E951EF-C242-41D3-B165-3241543882D1}"/>
  </bookViews>
  <sheets>
    <sheet name="Table of Contents" sheetId="2" r:id="rId1"/>
    <sheet name="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I5" i="1"/>
  <c r="K4" i="1"/>
  <c r="J5" i="1"/>
  <c r="H5" i="1"/>
  <c r="G5" i="1"/>
  <c r="D12" i="1"/>
  <c r="D22" i="1" l="1"/>
  <c r="K5" i="1"/>
  <c r="K3" i="1"/>
</calcChain>
</file>

<file path=xl/sharedStrings.xml><?xml version="1.0" encoding="utf-8"?>
<sst xmlns="http://schemas.openxmlformats.org/spreadsheetml/2006/main" count="71" uniqueCount="38">
  <si>
    <t>FY 2021 Q4 Congregate Care Child FTEs</t>
  </si>
  <si>
    <t>FY 2021 Q4 Congregate Care Expenses by MOF</t>
  </si>
  <si>
    <t>System</t>
  </si>
  <si>
    <t>Catchment</t>
  </si>
  <si>
    <t>Level of Care</t>
  </si>
  <si>
    <t>Child FTEs</t>
  </si>
  <si>
    <t>Entitlements</t>
  </si>
  <si>
    <t>GR</t>
  </si>
  <si>
    <t>Other</t>
  </si>
  <si>
    <t>TANF</t>
  </si>
  <si>
    <t>Total</t>
  </si>
  <si>
    <t>Legacy</t>
  </si>
  <si>
    <t>Statewide</t>
  </si>
  <si>
    <t>Basic</t>
  </si>
  <si>
    <t>Moderate</t>
  </si>
  <si>
    <t>CBC*</t>
  </si>
  <si>
    <t>Specialized</t>
  </si>
  <si>
    <t>Intensive</t>
  </si>
  <si>
    <t>Note: Data compiled from CAPPS as of 10/5/2021
*CBC Blended and Exceptional Care expenses are not reported by Placement Type (e.g., CPA, RTC). Thus CBC values represent the total expenses by catchment and rate (i.e., Blended &amp; Exceptional) multiplied by the proportion of relevant days paid with a Living Arrangment of Basic Child Care, Emergency Shelter, Residential Treatment Center, or IPTP.</t>
  </si>
  <si>
    <t>Intensive Plus</t>
  </si>
  <si>
    <t>IPTP</t>
  </si>
  <si>
    <t>Emergency Shelter</t>
  </si>
  <si>
    <t>TEP</t>
  </si>
  <si>
    <t>Child Specific</t>
  </si>
  <si>
    <t>Legacy Subtotal</t>
  </si>
  <si>
    <t>Blended</t>
  </si>
  <si>
    <t>Exceptional</t>
  </si>
  <si>
    <t>3B</t>
  </si>
  <si>
    <t>8A</t>
  </si>
  <si>
    <t>CBC Subtotal</t>
  </si>
  <si>
    <t>Grand Total</t>
  </si>
  <si>
    <t>Note: Data compiled from IMPACT as of 10/7/2021.
*CBC Blended and Exceptional Care days are not reported by Placement Type (e.g., CPA, RTC). Thus CBC values represent days paid with a Living Arrangment of Basic Child Care, Emergency Shelter, Residential Treatment Center, or IPTP.</t>
  </si>
  <si>
    <t>Table of Contents</t>
  </si>
  <si>
    <t>Summary FY 2021 Q4 Congregate Care Child FTEs</t>
  </si>
  <si>
    <t>Summary FY 2021 Q4 Congregate Care Expenses by MOF</t>
  </si>
  <si>
    <t>end of worksheet</t>
  </si>
  <si>
    <t>end of Congregate Care Child FTEs data</t>
  </si>
  <si>
    <t>end of Congregate Care Expenses by MOF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</si>
</sst>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SAS Monospace"/>
      <family val="3"/>
    </font>
    <font>
      <u/>
      <sz val="10"/>
      <color theme="0"/>
      <name val="SAS Monospace"/>
      <family val="3"/>
    </font>
    <font>
      <sz val="10"/>
      <color theme="0"/>
      <name val="SAS Monospace"/>
      <family val="3"/>
    </font>
    <font>
      <b/>
      <sz val="10"/>
      <color theme="0"/>
      <name val="SAS Monospace"/>
      <family val="3"/>
    </font>
    <font>
      <b/>
      <sz val="10"/>
      <color theme="1"/>
      <name val="SAS Monospace"/>
      <family val="3"/>
    </font>
    <font>
      <sz val="12"/>
      <color theme="0"/>
      <name val="Verdana"/>
      <family val="2"/>
    </font>
    <font>
      <u/>
      <sz val="12"/>
      <color theme="10"/>
      <name val="Verdana"/>
      <family val="2"/>
    </font>
    <font>
      <sz val="10"/>
      <color theme="4" tint="-0.499984740745262"/>
      <name val="SAS Monospace"/>
      <family val="3"/>
    </font>
    <font>
      <b/>
      <sz val="1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2" fillId="0" borderId="6" xfId="1" applyNumberFormat="1" applyFont="1" applyBorder="1"/>
    <xf numFmtId="0" fontId="4" fillId="2" borderId="4" xfId="0" applyFont="1" applyFill="1" applyBorder="1"/>
    <xf numFmtId="165" fontId="2" fillId="0" borderId="0" xfId="2" applyNumberFormat="1" applyFont="1" applyBorder="1"/>
    <xf numFmtId="165" fontId="6" fillId="0" borderId="5" xfId="2" applyNumberFormat="1" applyFont="1" applyBorder="1"/>
    <xf numFmtId="164" fontId="2" fillId="0" borderId="7" xfId="1" applyNumberFormat="1" applyFont="1" applyBorder="1"/>
    <xf numFmtId="0" fontId="5" fillId="2" borderId="8" xfId="0" applyFont="1" applyFill="1" applyBorder="1"/>
    <xf numFmtId="165" fontId="6" fillId="0" borderId="9" xfId="2" applyNumberFormat="1" applyFont="1" applyBorder="1"/>
    <xf numFmtId="165" fontId="6" fillId="0" borderId="10" xfId="2" applyNumberFormat="1" applyFont="1" applyBorder="1"/>
    <xf numFmtId="164" fontId="6" fillId="0" borderId="13" xfId="0" applyNumberFormat="1" applyFont="1" applyBorder="1"/>
    <xf numFmtId="164" fontId="2" fillId="0" borderId="7" xfId="0" applyNumberFormat="1" applyFont="1" applyBorder="1"/>
    <xf numFmtId="164" fontId="6" fillId="0" borderId="16" xfId="0" applyNumberFormat="1" applyFont="1" applyBorder="1"/>
    <xf numFmtId="0" fontId="4" fillId="0" borderId="0" xfId="0" applyFont="1"/>
    <xf numFmtId="0" fontId="8" fillId="0" borderId="0" xfId="3"/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B95B-ACD0-4CF3-9848-7E4816424929}">
  <dimension ref="A1:A50"/>
  <sheetViews>
    <sheetView workbookViewId="0"/>
  </sheetViews>
  <sheetFormatPr defaultColWidth="0" defaultRowHeight="16.2" zeroHeight="1"/>
  <cols>
    <col min="1" max="1" width="47.15234375" customWidth="1"/>
    <col min="2" max="16384" width="9.23046875" hidden="1"/>
  </cols>
  <sheetData>
    <row r="1" spans="1:1" ht="19.8">
      <c r="A1" s="25" t="s">
        <v>32</v>
      </c>
    </row>
    <row r="2" spans="1:1" ht="34.799999999999997" customHeight="1">
      <c r="A2" s="21" t="s">
        <v>33</v>
      </c>
    </row>
    <row r="3" spans="1:1" ht="38.4" customHeight="1">
      <c r="A3" s="21" t="s">
        <v>34</v>
      </c>
    </row>
    <row r="4" spans="1:1">
      <c r="A4" s="24" t="s">
        <v>35</v>
      </c>
    </row>
    <row r="5" spans="1:1" hidden="1"/>
    <row r="6" spans="1:1" hidden="1"/>
    <row r="7" spans="1:1" hidden="1"/>
    <row r="8" spans="1:1" hidden="1"/>
    <row r="9" spans="1:1" hidden="1"/>
    <row r="10" spans="1:1" hidden="1"/>
    <row r="11" spans="1:1" hidden="1"/>
    <row r="12" spans="1:1" hidden="1"/>
    <row r="13" spans="1:1" hidden="1"/>
    <row r="14" spans="1:1" hidden="1"/>
    <row r="15" spans="1:1" hidden="1"/>
    <row r="16" spans="1:1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</sheetData>
  <hyperlinks>
    <hyperlink ref="A2" location="Summary!A1" display="Summary FY 2021 Q4 Congregate Care Child FTEs" xr:uid="{74848BA5-5888-4D9C-897F-D4761250AC92}"/>
    <hyperlink ref="A3" location="Summary!F1" display="Summary FY 2021 Q4 Congregate Care Expenses by MOF" xr:uid="{FBD15490-08DF-4C42-A9EF-73BB539A0886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B3D7-5F45-48EB-A817-AA7ABB3B72EF}">
  <dimension ref="A1:K29"/>
  <sheetViews>
    <sheetView tabSelected="1" workbookViewId="0">
      <selection sqref="A1:D1"/>
    </sheetView>
  </sheetViews>
  <sheetFormatPr defaultColWidth="8.765625" defaultRowHeight="13.8"/>
  <cols>
    <col min="1" max="1" width="8.765625" style="1"/>
    <col min="2" max="2" width="9.69140625" style="1" bestFit="1" customWidth="1"/>
    <col min="3" max="3" width="20.3828125" style="1" bestFit="1" customWidth="1"/>
    <col min="4" max="5" width="8.765625" style="1"/>
    <col min="6" max="6" width="10.765625" style="1" bestFit="1" customWidth="1"/>
    <col min="7" max="11" width="12.69140625" style="1" customWidth="1"/>
    <col min="12" max="16384" width="8.765625" style="1"/>
  </cols>
  <sheetData>
    <row r="1" spans="1:11">
      <c r="A1" s="34" t="s">
        <v>0</v>
      </c>
      <c r="B1" s="35"/>
      <c r="C1" s="35"/>
      <c r="D1" s="36"/>
      <c r="F1" s="34" t="s">
        <v>1</v>
      </c>
      <c r="G1" s="35"/>
      <c r="H1" s="35"/>
      <c r="I1" s="35"/>
      <c r="J1" s="35"/>
      <c r="K1" s="36"/>
    </row>
    <row r="2" spans="1:11" ht="14.4" thickBot="1">
      <c r="A2" s="2" t="s">
        <v>2</v>
      </c>
      <c r="B2" s="3" t="s">
        <v>3</v>
      </c>
      <c r="C2" s="3" t="s">
        <v>4</v>
      </c>
      <c r="D2" s="4" t="s">
        <v>5</v>
      </c>
      <c r="F2" s="2" t="s">
        <v>2</v>
      </c>
      <c r="G2" s="3" t="s">
        <v>6</v>
      </c>
      <c r="H2" s="3" t="s">
        <v>7</v>
      </c>
      <c r="I2" s="3" t="s">
        <v>8</v>
      </c>
      <c r="J2" s="3" t="s">
        <v>9</v>
      </c>
      <c r="K2" s="5" t="s">
        <v>10</v>
      </c>
    </row>
    <row r="3" spans="1:11">
      <c r="A3" s="22" t="s">
        <v>11</v>
      </c>
      <c r="B3" s="23" t="s">
        <v>12</v>
      </c>
      <c r="C3" s="8" t="s">
        <v>13</v>
      </c>
      <c r="D3" s="9">
        <v>236.45991845306412</v>
      </c>
      <c r="F3" s="10" t="s">
        <v>11</v>
      </c>
      <c r="G3" s="11">
        <v>5047719.0399999991</v>
      </c>
      <c r="H3" s="11">
        <v>22179304.859999999</v>
      </c>
      <c r="I3" s="11">
        <v>109983.73999999999</v>
      </c>
      <c r="J3" s="11">
        <v>10160519.679999998</v>
      </c>
      <c r="K3" s="12">
        <f>SUM(G3:J3)</f>
        <v>37497527.319999993</v>
      </c>
    </row>
    <row r="4" spans="1:11">
      <c r="A4" s="22" t="s">
        <v>11</v>
      </c>
      <c r="B4" s="23" t="s">
        <v>12</v>
      </c>
      <c r="C4" s="8" t="s">
        <v>14</v>
      </c>
      <c r="D4" s="13">
        <v>196.480988093778</v>
      </c>
      <c r="F4" s="10" t="s">
        <v>15</v>
      </c>
      <c r="G4" s="11">
        <v>1791888.8225363486</v>
      </c>
      <c r="H4" s="11">
        <v>3270431.7321860078</v>
      </c>
      <c r="I4" s="11">
        <v>0</v>
      </c>
      <c r="J4" s="11">
        <v>3485974.5962810619</v>
      </c>
      <c r="K4" s="12">
        <f t="shared" ref="K4:K5" si="0">SUM(G4:J4)</f>
        <v>8548295.1510034185</v>
      </c>
    </row>
    <row r="5" spans="1:11" ht="14.4" thickBot="1">
      <c r="A5" s="22" t="s">
        <v>11</v>
      </c>
      <c r="B5" s="23" t="s">
        <v>12</v>
      </c>
      <c r="C5" s="8" t="s">
        <v>16</v>
      </c>
      <c r="D5" s="13">
        <v>685.04930981958307</v>
      </c>
      <c r="F5" s="14" t="s">
        <v>10</v>
      </c>
      <c r="G5" s="15">
        <f>SUM(G3:G4)</f>
        <v>6839607.8625363475</v>
      </c>
      <c r="H5" s="15">
        <f t="shared" ref="H5:J5" si="1">SUM(H3:H4)</f>
        <v>25449736.592186008</v>
      </c>
      <c r="I5" s="15">
        <f t="shared" si="1"/>
        <v>109983.73999999999</v>
      </c>
      <c r="J5" s="15">
        <f t="shared" si="1"/>
        <v>13646494.276281059</v>
      </c>
      <c r="K5" s="16">
        <f t="shared" si="0"/>
        <v>46045822.471003413</v>
      </c>
    </row>
    <row r="6" spans="1:11" ht="15" customHeight="1">
      <c r="A6" s="22" t="s">
        <v>11</v>
      </c>
      <c r="B6" s="23" t="s">
        <v>12</v>
      </c>
      <c r="C6" s="8" t="s">
        <v>17</v>
      </c>
      <c r="D6" s="13">
        <v>202.00660550427673</v>
      </c>
      <c r="F6" s="26" t="s">
        <v>18</v>
      </c>
      <c r="G6" s="26"/>
      <c r="H6" s="26"/>
      <c r="I6" s="26"/>
      <c r="J6" s="26"/>
      <c r="K6" s="26"/>
    </row>
    <row r="7" spans="1:11">
      <c r="A7" s="6" t="s">
        <v>11</v>
      </c>
      <c r="B7" s="7" t="s">
        <v>12</v>
      </c>
      <c r="C7" s="8" t="s">
        <v>19</v>
      </c>
      <c r="D7" s="13">
        <v>9.9999999999999992E-2</v>
      </c>
      <c r="F7" s="27"/>
      <c r="G7" s="27"/>
      <c r="H7" s="27"/>
      <c r="I7" s="27"/>
      <c r="J7" s="27"/>
      <c r="K7" s="27"/>
    </row>
    <row r="8" spans="1:11">
      <c r="A8" s="22" t="s">
        <v>11</v>
      </c>
      <c r="B8" s="23" t="s">
        <v>12</v>
      </c>
      <c r="C8" s="8" t="s">
        <v>20</v>
      </c>
      <c r="D8" s="13">
        <v>8.9747780430957391</v>
      </c>
      <c r="F8" s="27"/>
      <c r="G8" s="27"/>
      <c r="H8" s="27"/>
      <c r="I8" s="27"/>
      <c r="J8" s="27"/>
      <c r="K8" s="27"/>
    </row>
    <row r="9" spans="1:11">
      <c r="A9" s="22" t="s">
        <v>11</v>
      </c>
      <c r="B9" s="23" t="s">
        <v>12</v>
      </c>
      <c r="C9" s="8" t="s">
        <v>21</v>
      </c>
      <c r="D9" s="13">
        <v>384.29591676134191</v>
      </c>
      <c r="F9" s="27"/>
      <c r="G9" s="27"/>
      <c r="H9" s="27"/>
      <c r="I9" s="27"/>
      <c r="J9" s="27"/>
      <c r="K9" s="27"/>
    </row>
    <row r="10" spans="1:11">
      <c r="A10" s="22" t="s">
        <v>11</v>
      </c>
      <c r="B10" s="23" t="s">
        <v>12</v>
      </c>
      <c r="C10" s="8" t="s">
        <v>22</v>
      </c>
      <c r="D10" s="13">
        <v>20.975985663082437</v>
      </c>
      <c r="F10" s="27"/>
      <c r="G10" s="27"/>
      <c r="H10" s="27"/>
      <c r="I10" s="27"/>
      <c r="J10" s="27"/>
      <c r="K10" s="27"/>
    </row>
    <row r="11" spans="1:11">
      <c r="A11" s="22" t="s">
        <v>11</v>
      </c>
      <c r="B11" s="23" t="s">
        <v>12</v>
      </c>
      <c r="C11" s="8" t="s">
        <v>23</v>
      </c>
      <c r="D11" s="13">
        <v>308.64243825273167</v>
      </c>
      <c r="F11" s="27"/>
      <c r="G11" s="27"/>
      <c r="H11" s="27"/>
      <c r="I11" s="27"/>
      <c r="J11" s="27"/>
      <c r="K11" s="27"/>
    </row>
    <row r="12" spans="1:11" ht="14.4" thickBot="1">
      <c r="A12" s="32" t="s">
        <v>24</v>
      </c>
      <c r="B12" s="33"/>
      <c r="C12" s="33"/>
      <c r="D12" s="17">
        <f>SUM(D3:D11)</f>
        <v>2042.9859405909533</v>
      </c>
      <c r="F12" s="20" t="s">
        <v>37</v>
      </c>
    </row>
    <row r="13" spans="1:11">
      <c r="A13" s="22" t="s">
        <v>15</v>
      </c>
      <c r="B13" s="28">
        <v>1</v>
      </c>
      <c r="C13" s="8" t="s">
        <v>25</v>
      </c>
      <c r="D13" s="18">
        <v>249.65437465949822</v>
      </c>
    </row>
    <row r="14" spans="1:11">
      <c r="A14" s="22" t="s">
        <v>15</v>
      </c>
      <c r="B14" s="29"/>
      <c r="C14" s="8" t="s">
        <v>26</v>
      </c>
      <c r="D14" s="18">
        <v>43.543492258064511</v>
      </c>
    </row>
    <row r="15" spans="1:11">
      <c r="A15" s="22" t="s">
        <v>15</v>
      </c>
      <c r="B15" s="29">
        <v>2</v>
      </c>
      <c r="C15" s="8" t="s">
        <v>25</v>
      </c>
      <c r="D15" s="18">
        <v>148.6927817204301</v>
      </c>
    </row>
    <row r="16" spans="1:11">
      <c r="A16" s="22" t="s">
        <v>15</v>
      </c>
      <c r="B16" s="29"/>
      <c r="C16" s="8" t="s">
        <v>26</v>
      </c>
      <c r="D16" s="18">
        <v>14.137875734767023</v>
      </c>
    </row>
    <row r="17" spans="1:4">
      <c r="A17" s="6" t="s">
        <v>15</v>
      </c>
      <c r="B17" s="29" t="s">
        <v>27</v>
      </c>
      <c r="C17" s="8" t="s">
        <v>25</v>
      </c>
      <c r="D17" s="18">
        <v>207.52952724014335</v>
      </c>
    </row>
    <row r="18" spans="1:4">
      <c r="A18" s="22" t="s">
        <v>15</v>
      </c>
      <c r="B18" s="29"/>
      <c r="C18" s="8" t="s">
        <v>26</v>
      </c>
      <c r="D18" s="18">
        <v>41.673572043010758</v>
      </c>
    </row>
    <row r="19" spans="1:4">
      <c r="A19" s="22" t="s">
        <v>15</v>
      </c>
      <c r="B19" s="29" t="s">
        <v>28</v>
      </c>
      <c r="C19" s="8" t="s">
        <v>25</v>
      </c>
      <c r="D19" s="18">
        <v>104.87932222222223</v>
      </c>
    </row>
    <row r="20" spans="1:4">
      <c r="A20" s="22" t="s">
        <v>15</v>
      </c>
      <c r="B20" s="29"/>
      <c r="C20" s="8" t="s">
        <v>26</v>
      </c>
      <c r="D20" s="18">
        <v>0.75555555555555554</v>
      </c>
    </row>
    <row r="21" spans="1:4" ht="14.4" thickBot="1">
      <c r="A21" s="30" t="s">
        <v>29</v>
      </c>
      <c r="B21" s="31"/>
      <c r="C21" s="31"/>
      <c r="D21" s="17">
        <f>SUM(D13:D20)</f>
        <v>810.86650143369172</v>
      </c>
    </row>
    <row r="22" spans="1:4" ht="14.4" thickBot="1">
      <c r="A22" s="37" t="s">
        <v>30</v>
      </c>
      <c r="B22" s="38"/>
      <c r="C22" s="38"/>
      <c r="D22" s="19">
        <f>SUM(D21,D12)</f>
        <v>2853.8524420246449</v>
      </c>
    </row>
    <row r="23" spans="1:4" ht="15" customHeight="1">
      <c r="A23" s="26" t="s">
        <v>31</v>
      </c>
      <c r="B23" s="26"/>
      <c r="C23" s="26"/>
      <c r="D23" s="26"/>
    </row>
    <row r="24" spans="1:4">
      <c r="A24" s="27"/>
      <c r="B24" s="27"/>
      <c r="C24" s="27"/>
      <c r="D24" s="27"/>
    </row>
    <row r="25" spans="1:4">
      <c r="A25" s="27"/>
      <c r="B25" s="27"/>
      <c r="C25" s="27"/>
      <c r="D25" s="27"/>
    </row>
    <row r="26" spans="1:4">
      <c r="A26" s="27"/>
      <c r="B26" s="27"/>
      <c r="C26" s="27"/>
      <c r="D26" s="27"/>
    </row>
    <row r="27" spans="1:4">
      <c r="A27" s="27"/>
      <c r="B27" s="27"/>
      <c r="C27" s="27"/>
      <c r="D27" s="27"/>
    </row>
    <row r="28" spans="1:4">
      <c r="A28" s="27"/>
      <c r="B28" s="27"/>
      <c r="C28" s="27"/>
      <c r="D28" s="27"/>
    </row>
    <row r="29" spans="1:4">
      <c r="A29" s="20" t="s">
        <v>36</v>
      </c>
    </row>
  </sheetData>
  <mergeCells count="11">
    <mergeCell ref="A12:C12"/>
    <mergeCell ref="A1:D1"/>
    <mergeCell ref="F1:K1"/>
    <mergeCell ref="F6:K11"/>
    <mergeCell ref="A22:C22"/>
    <mergeCell ref="A23:D28"/>
    <mergeCell ref="B13:B14"/>
    <mergeCell ref="B15:B16"/>
    <mergeCell ref="B17:B18"/>
    <mergeCell ref="B19:B20"/>
    <mergeCell ref="A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Marshall,Andrew J (DFPS)</dc:creator>
  <cp:lastModifiedBy>Michael,Michelle R (DFPS)</cp:lastModifiedBy>
  <dcterms:created xsi:type="dcterms:W3CDTF">2021-10-27T13:27:38Z</dcterms:created>
  <dcterms:modified xsi:type="dcterms:W3CDTF">2021-10-29T20:49:59Z</dcterms:modified>
</cp:coreProperties>
</file>