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625" yWindow="645" windowWidth="14925" windowHeight="999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1'!$A$6:$I$90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1'!$A$1:$I$98</definedName>
    <definedName name="_xlnm.Print_Area" localSheetId="6">'Footnotes to Schedule 7'!$A$1:$C$32</definedName>
    <definedName name="_xlnm.Print_Area" localSheetId="0">'Schedule 1'!$A$1:$L$49</definedName>
    <definedName name="_xlnm.Print_Area" localSheetId="7">'Schedule 2'!$A$1:$H$44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7'!$A$1:$L$33</definedName>
    <definedName name="_xlnm.Print_Area" localSheetId="8">'Schedule 8'!$A$1:$F$25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7'!$19:$20</definedName>
    <definedName name="Z_8F8E0CD0_CBCE_40E8_A79C_FFB34B5A61AC_.wvu.Rows" localSheetId="5" hidden="1">'Schedule 7'!$19:$20</definedName>
  </definedNames>
  <calcPr calcId="145621"/>
</workbook>
</file>

<file path=xl/calcChain.xml><?xml version="1.0" encoding="utf-8"?>
<calcChain xmlns="http://schemas.openxmlformats.org/spreadsheetml/2006/main">
  <c r="H6" i="22" l="1"/>
  <c r="C7" i="22"/>
  <c r="D7" i="22"/>
  <c r="E7" i="22"/>
  <c r="F7" i="22"/>
  <c r="G7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C21" i="22"/>
  <c r="D21" i="22"/>
  <c r="E21" i="22"/>
  <c r="F21" i="22"/>
  <c r="G21" i="22"/>
  <c r="H25" i="22"/>
  <c r="H26" i="22"/>
  <c r="H27" i="22"/>
  <c r="C28" i="22"/>
  <c r="D28" i="22"/>
  <c r="E28" i="22"/>
  <c r="F28" i="22"/>
  <c r="G28" i="22"/>
  <c r="H29" i="22"/>
  <c r="H30" i="22"/>
  <c r="H32" i="22" s="1"/>
  <c r="H31" i="22"/>
  <c r="C32" i="22"/>
  <c r="D32" i="22"/>
  <c r="E32" i="22"/>
  <c r="F32" i="22"/>
  <c r="G32" i="22"/>
  <c r="H33" i="22"/>
  <c r="H34" i="22" s="1"/>
  <c r="C34" i="22"/>
  <c r="D34" i="22"/>
  <c r="E34" i="22"/>
  <c r="F34" i="22"/>
  <c r="G34" i="22"/>
  <c r="H35" i="22"/>
  <c r="H36" i="22"/>
  <c r="H37" i="22"/>
  <c r="H38" i="22"/>
  <c r="H39" i="22"/>
  <c r="C40" i="22"/>
  <c r="D40" i="22"/>
  <c r="E40" i="22"/>
  <c r="F40" i="22"/>
  <c r="F41" i="22" s="1"/>
  <c r="G40" i="22"/>
  <c r="H40" i="22" l="1"/>
  <c r="H41" i="22" s="1"/>
  <c r="H28" i="22"/>
  <c r="G41" i="22"/>
  <c r="C41" i="22"/>
  <c r="E41" i="22"/>
  <c r="H21" i="22"/>
  <c r="D41" i="22"/>
</calcChain>
</file>

<file path=xl/sharedStrings.xml><?xml version="1.0" encoding="utf-8"?>
<sst xmlns="http://schemas.openxmlformats.org/spreadsheetml/2006/main" count="982" uniqueCount="348">
  <si>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</si>
  <si>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</si>
  <si>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</si>
  <si>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</si>
  <si>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</si>
  <si>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</si>
  <si>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</si>
  <si>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</si>
  <si>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</si>
  <si>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</si>
  <si>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</si>
  <si>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</si>
  <si>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</si>
  <si>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</si>
  <si>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</si>
  <si>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</si>
  <si>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</si>
  <si>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</si>
  <si>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</si>
  <si>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</si>
  <si>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</si>
  <si>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</si>
  <si>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</si>
  <si>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</si>
  <si>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</si>
  <si>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</si>
  <si>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</si>
  <si>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</si>
  <si>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</si>
  <si>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</si>
  <si>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</si>
  <si>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</si>
  <si>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</si>
  <si>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</si>
  <si>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</si>
  <si>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</si>
  <si>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</si>
  <si>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</si>
  <si>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</si>
  <si>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</si>
  <si>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</si>
  <si>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</si>
  <si>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</si>
  <si>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</si>
  <si>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</si>
  <si>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</si>
  <si>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</si>
  <si>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</si>
  <si>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</si>
  <si>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</si>
  <si>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</si>
  <si>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</si>
  <si>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</si>
  <si>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</si>
  <si>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</si>
  <si>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</si>
  <si>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</si>
  <si>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</si>
  <si>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</si>
  <si>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</si>
  <si>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</si>
  <si>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</si>
  <si>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</si>
  <si>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</si>
  <si>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</si>
  <si>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</si>
  <si>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</si>
  <si>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</si>
  <si>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</si>
  <si>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</si>
  <si>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</si>
  <si>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</si>
  <si>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</si>
  <si>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</si>
  <si>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</si>
  <si>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</si>
  <si>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</si>
  <si>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</si>
  <si>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</si>
  <si>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</si>
  <si>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</si>
  <si>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</si>
  <si>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</si>
  <si>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</si>
  <si>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</si>
  <si>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</si>
  <si>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</si>
  <si>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</si>
  <si>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</si>
  <si>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</si>
  <si>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</si>
  <si>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</si>
  <si>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</si>
  <si>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</si>
  <si>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</si>
  <si>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</si>
  <si>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</si>
  <si>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</si>
  <si>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</si>
  <si>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</si>
  <si>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</si>
  <si>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</si>
  <si>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</si>
  <si>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</si>
  <si>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</si>
  <si>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</si>
  <si>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</si>
  <si>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</si>
  <si>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</si>
  <si>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</si>
  <si>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</si>
  <si>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</si>
  <si>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</si>
  <si>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</si>
  <si>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</si>
  <si>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</si>
  <si>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</si>
  <si>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</si>
  <si>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</si>
  <si>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</si>
  <si>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</si>
  <si>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</si>
  <si>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</si>
  <si>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</si>
  <si>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</si>
  <si>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</si>
  <si>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</si>
  <si>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</si>
  <si>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</si>
  <si>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</si>
  <si>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</si>
  <si>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</si>
  <si>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</si>
  <si>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</si>
  <si>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</si>
  <si>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</si>
  <si>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</si>
  <si>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</si>
  <si>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</si>
  <si>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</si>
  <si>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</si>
  <si>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</si>
  <si>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</si>
  <si>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</si>
  <si>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</si>
  <si>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</si>
  <si>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</si>
  <si>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</si>
  <si>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</si>
  <si>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</si>
  <si>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</si>
  <si>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</si>
  <si>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</si>
  <si>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</si>
  <si>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</si>
  <si>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</si>
  <si>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</si>
  <si>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</si>
  <si>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</si>
  <si>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</si>
  <si>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</si>
  <si>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</si>
  <si>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</si>
  <si>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</si>
  <si>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</si>
  <si>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</si>
  <si>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</si>
  <si>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</si>
  <si>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</si>
  <si>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</si>
  <si>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</si>
  <si>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</si>
  <si>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</si>
  <si>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</si>
  <si>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</si>
  <si>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</si>
  <si>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</si>
  <si>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</si>
  <si>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</si>
  <si>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</si>
  <si>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</si>
  <si>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</si>
  <si>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</si>
  <si>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</si>
  <si>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</si>
  <si>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</si>
  <si>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</si>
  <si>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</si>
  <si>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</si>
  <si>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</si>
  <si>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</si>
  <si>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</si>
  <si>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</si>
  <si>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</si>
  <si>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</si>
  <si>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</si>
  <si>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</si>
  <si>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</si>
  <si>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</si>
  <si>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</si>
  <si>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</si>
  <si>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</si>
  <si>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</si>
  <si>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</si>
  <si>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</si>
  <si>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</si>
  <si>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</si>
  <si>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</si>
  <si>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</si>
  <si>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</si>
  <si>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</si>
  <si>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</si>
  <si>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</si>
  <si>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</si>
  <si>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</si>
  <si>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</si>
  <si>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</si>
  <si>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</si>
  <si>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</si>
  <si>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</si>
  <si>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</si>
  <si>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</si>
  <si>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</si>
  <si>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</si>
  <si>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</si>
  <si>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</si>
  <si>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</si>
  <si>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</si>
  <si>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</si>
  <si>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</si>
  <si>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</si>
  <si>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</si>
  <si>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</si>
  <si>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</si>
  <si>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</si>
  <si>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</si>
  <si>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</si>
  <si>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</si>
  <si>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</si>
  <si>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</si>
  <si>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A.1.1 Total</t>
  </si>
  <si>
    <t>Art IX, Sec 8.02, Federal Funds/Block Grants (2014-15 GAA)</t>
  </si>
  <si>
    <t>B.1.1 Total</t>
  </si>
  <si>
    <t>B.1.2 Total</t>
  </si>
  <si>
    <t>Art IX, Sec 8.02, Federal Funds/Block Grants (2014-15 GAA) Fed Ent</t>
  </si>
  <si>
    <t>C.1.4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</si>
  <si>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</si>
  <si>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</si>
  <si>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</si>
  <si>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</si>
  <si>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</si>
  <si>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</si>
  <si>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</si>
  <si>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F.1.4 Total</t>
  </si>
  <si>
    <t>F.1.5 Total</t>
  </si>
  <si>
    <t>Current Month Notes:</t>
  </si>
  <si>
    <t>FY 2014 Monthly Financial Report: Full-Time Employee (FTE) Cap and Filled Positions</t>
  </si>
  <si>
    <t>Target FY 2014 SB 1</t>
  </si>
  <si>
    <t>FY 2014       YTD Actual</t>
  </si>
  <si>
    <t>FY 2014 Projected</t>
  </si>
  <si>
    <t>Variance (SB 1 vs. Projected)</t>
  </si>
  <si>
    <t>MH And ID Investigations</t>
  </si>
  <si>
    <t>FY 2014 Monthly Financial Report: Strategy Budget and Variance, All Funds</t>
  </si>
  <si>
    <t>FY 2014 Monthly Financial Report: Agency Budget and Variance, Detailed MOF</t>
  </si>
  <si>
    <t>FY 2014 Monthly Financial Report: Strategy Projections by MOF</t>
  </si>
  <si>
    <t>FY 2014 Monthly Financial Report: Strategy Variance by MOF</t>
  </si>
  <si>
    <t>FY 2014 Monthly Financial Report:  Capital Projects</t>
  </si>
  <si>
    <t>FY 2014 Monthly Financial Report:  Select Performance Measures</t>
  </si>
  <si>
    <t>B</t>
  </si>
  <si>
    <t>G</t>
  </si>
  <si>
    <t>Legal Note</t>
  </si>
  <si>
    <t>H</t>
  </si>
  <si>
    <t>Art IX, Sec 8.03, Reimbursements and Payments (2014-15 GAA)</t>
  </si>
  <si>
    <t>Prior Month Footnotes</t>
  </si>
  <si>
    <t>0802</t>
  </si>
  <si>
    <t>FY 2014 Monthly Financial Report:  Footnotes to MFR, Schedule 1</t>
  </si>
  <si>
    <t>(1) 83rd Legislature, SB1, Art IX, Sec 17.08, Technical Adjustments for Data Center Services.</t>
  </si>
  <si>
    <t>License Plate Trust Fund</t>
  </si>
  <si>
    <t>B.1.10 Total</t>
  </si>
  <si>
    <t>(2) 83rd Legislature, SB1, Art IX, Sec 8.02, Federal Funds/Block Grants.</t>
  </si>
  <si>
    <t>MH and MR Investigations</t>
  </si>
  <si>
    <t>End of Worksheet</t>
  </si>
  <si>
    <t>E,F,G,I</t>
  </si>
  <si>
    <t>B,E,F,G,I</t>
  </si>
  <si>
    <t>B,D,E,F,G,H,I</t>
  </si>
  <si>
    <t>1,2</t>
  </si>
  <si>
    <t>Adjusted FTECAP includes 14.0 FTEs transfer from DFPS to HHSC for Procurement Activities (10/22/2013 letter) and 17.8 FTEs for Support Services (11/8/2013 letter).</t>
  </si>
  <si>
    <t>STRATEGY</t>
  </si>
  <si>
    <t>K</t>
  </si>
  <si>
    <t>Art IX, Sec 8.08, Conference Fees (2014-15 GAA)</t>
  </si>
  <si>
    <t>Amount</t>
  </si>
  <si>
    <t>E</t>
  </si>
  <si>
    <t>Art I, Informational Listing, Sec 2, Benefit Replacement Pay (2014-15 GAA)</t>
  </si>
  <si>
    <t>J</t>
  </si>
  <si>
    <t>Art IX, Sec 18.06, Contingency for HB 7 (2014-15 GAA)</t>
  </si>
  <si>
    <t>B.1.3 Total</t>
  </si>
  <si>
    <t>B.1.8 Total</t>
  </si>
  <si>
    <t>B.1.11 Total</t>
  </si>
  <si>
    <t>B.1.12 Total</t>
  </si>
  <si>
    <t>C.1.6 Total</t>
  </si>
  <si>
    <t>E,F,G,I, K</t>
  </si>
  <si>
    <t>B,E,F,I</t>
  </si>
  <si>
    <t>E,F,G,H,I</t>
  </si>
  <si>
    <t>O</t>
  </si>
  <si>
    <t>M</t>
  </si>
  <si>
    <t>Art IX, Sec 8.02 (k), Request to Expend TANF- Federal Funds/Block Grants (2014-15 GAA)</t>
  </si>
  <si>
    <t>R</t>
  </si>
  <si>
    <t>Art IX, Sec 8.02, Federal Funds/Block Grants (2012-13 GAA)</t>
  </si>
  <si>
    <t>Art IX, Sec 14.03(h), Limitation on Expenditures - Capital Budget (transfer) (2014-15 GAA)</t>
  </si>
  <si>
    <t>C.1.5 Total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</si>
  <si>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</si>
  <si>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</si>
  <si>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</si>
  <si>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</si>
  <si>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</si>
  <si>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</si>
  <si>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</si>
  <si>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2,3</t>
  </si>
  <si>
    <t>A,G,O</t>
  </si>
  <si>
    <t>Data Through the End of August 2014</t>
  </si>
  <si>
    <t>Data Through August 31, 2014</t>
  </si>
  <si>
    <t>G,I</t>
  </si>
  <si>
    <t>I</t>
  </si>
  <si>
    <t>B,I</t>
  </si>
  <si>
    <t>B,I,F,K</t>
  </si>
  <si>
    <t>B,H,I</t>
  </si>
  <si>
    <t>B,G,I,O</t>
  </si>
  <si>
    <t>G,I,S</t>
  </si>
  <si>
    <t>I,M</t>
  </si>
  <si>
    <t>I,O</t>
  </si>
  <si>
    <t>B,E,F,G,I,M</t>
  </si>
  <si>
    <t>B,C,E,F,G,I</t>
  </si>
  <si>
    <t>Art IX, Sec 14.01, Appropriation Transfers (2014-15 GAA)</t>
  </si>
  <si>
    <t>B.1.4 Total</t>
  </si>
  <si>
    <t>B.1.5 Total</t>
  </si>
  <si>
    <t>B.1.6 Total</t>
  </si>
  <si>
    <t>B.1.7 Total</t>
  </si>
  <si>
    <t>B.1.9 Total</t>
  </si>
  <si>
    <t>S</t>
  </si>
  <si>
    <t>Art IX, Sec 6.22 (i), Amounts Contingent on Collection of EFF (2014-15 GAA)</t>
  </si>
  <si>
    <t>B.1.13 Total</t>
  </si>
  <si>
    <t>C.1.1 Total</t>
  </si>
  <si>
    <t>C.1.2 Total</t>
  </si>
  <si>
    <t>C.1.3 Total</t>
  </si>
  <si>
    <t>Art IX, Sec 8.02, Federal Funds/Block Grants (2014-15 GAA) Fed Ent Total</t>
  </si>
  <si>
    <t>Art IX, Sec 14.03(h), Limitation on Expenditures - Capital Budget (transfer) (2014-15 GAA) Total</t>
  </si>
  <si>
    <t>E,G,I</t>
  </si>
  <si>
    <t>B,E,G,I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</si>
</sst>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6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42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30" fillId="0" borderId="0"/>
    <xf numFmtId="0" fontId="30" fillId="0" borderId="0"/>
    <xf numFmtId="0" fontId="5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6" fillId="3" borderId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5" fillId="0" borderId="0"/>
    <xf numFmtId="0" fontId="5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0" fontId="18" fillId="0" borderId="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17" fillId="2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62" fillId="0" borderId="0"/>
  </cellStyleXfs>
  <cellXfs count="321">
    <xf numFmtId="0" fontId="0" fillId="0" borderId="0" xfId="0"/>
    <xf numFmtId="0" fontId="10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Fill="1"/>
    <xf numFmtId="3" fontId="13" fillId="0" borderId="0" xfId="0" applyNumberFormat="1" applyFont="1" applyFill="1"/>
    <xf numFmtId="164" fontId="14" fillId="0" borderId="0" xfId="0" applyNumberFormat="1" applyFont="1" applyFill="1"/>
    <xf numFmtId="0" fontId="10" fillId="0" borderId="0" xfId="3" applyFont="1" applyAlignment="1">
      <alignment horizontal="center"/>
    </xf>
    <xf numFmtId="0" fontId="8" fillId="0" borderId="0" xfId="3" applyFont="1"/>
    <xf numFmtId="0" fontId="10" fillId="0" borderId="0" xfId="3" applyFont="1"/>
    <xf numFmtId="0" fontId="8" fillId="0" borderId="0" xfId="3" applyFont="1" applyFill="1"/>
    <xf numFmtId="0" fontId="16" fillId="0" borderId="0" xfId="3" applyFill="1"/>
    <xf numFmtId="166" fontId="19" fillId="0" borderId="0" xfId="1" applyNumberFormat="1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10" fillId="0" borderId="0" xfId="0" applyFont="1" applyFill="1" applyBorder="1" applyAlignment="1">
      <alignment horizontal="centerContinuous"/>
    </xf>
    <xf numFmtId="0" fontId="22" fillId="0" borderId="0" xfId="3" applyFont="1" applyFill="1" applyAlignment="1">
      <alignment horizontal="center"/>
    </xf>
    <xf numFmtId="0" fontId="8" fillId="0" borderId="0" xfId="3" applyFont="1" applyFill="1" applyAlignment="1">
      <alignment wrapText="1"/>
    </xf>
    <xf numFmtId="0" fontId="10" fillId="3" borderId="3" xfId="3" applyFont="1" applyFill="1" applyBorder="1" applyAlignment="1">
      <alignment horizontal="center" wrapText="1"/>
    </xf>
    <xf numFmtId="43" fontId="21" fillId="0" borderId="0" xfId="1" applyFont="1" applyFill="1"/>
    <xf numFmtId="0" fontId="16" fillId="0" borderId="0" xfId="3" applyFill="1" applyBorder="1"/>
    <xf numFmtId="0" fontId="10" fillId="0" borderId="0" xfId="3" applyFont="1" applyFill="1"/>
    <xf numFmtId="0" fontId="10" fillId="0" borderId="0" xfId="3" applyFont="1" applyFill="1" applyBorder="1"/>
    <xf numFmtId="166" fontId="23" fillId="0" borderId="0" xfId="1" applyNumberFormat="1" applyFont="1" applyFill="1"/>
    <xf numFmtId="0" fontId="15" fillId="0" borderId="0" xfId="3" applyFont="1" applyFill="1"/>
    <xf numFmtId="0" fontId="9" fillId="0" borderId="0" xfId="3" applyFont="1" applyFill="1"/>
    <xf numFmtId="0" fontId="24" fillId="0" borderId="0" xfId="3" applyFont="1" applyFill="1" applyBorder="1"/>
    <xf numFmtId="0" fontId="22" fillId="0" borderId="0" xfId="3" applyFont="1" applyAlignment="1">
      <alignment horizontal="center"/>
    </xf>
    <xf numFmtId="0" fontId="8" fillId="0" borderId="0" xfId="3" applyFont="1" applyAlignment="1">
      <alignment wrapText="1"/>
    </xf>
    <xf numFmtId="0" fontId="16" fillId="0" borderId="0" xfId="3"/>
    <xf numFmtId="0" fontId="10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3" fillId="0" borderId="0" xfId="0" applyNumberFormat="1" applyFont="1" applyFill="1"/>
    <xf numFmtId="37" fontId="13" fillId="0" borderId="0" xfId="0" applyNumberFormat="1" applyFont="1" applyFill="1"/>
    <xf numFmtId="164" fontId="13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8" fillId="0" borderId="0" xfId="0" applyNumberFormat="1" applyFont="1" applyFill="1" applyAlignment="1"/>
    <xf numFmtId="0" fontId="25" fillId="0" borderId="0" xfId="0" applyFont="1" applyFill="1"/>
    <xf numFmtId="3" fontId="8" fillId="0" borderId="0" xfId="0" applyNumberFormat="1" applyFont="1" applyFill="1"/>
    <xf numFmtId="0" fontId="2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0" xfId="0" applyFont="1" applyFill="1"/>
    <xf numFmtId="166" fontId="16" fillId="0" borderId="0" xfId="3" applyNumberFormat="1" applyFill="1"/>
    <xf numFmtId="0" fontId="0" fillId="0" borderId="0" xfId="0" applyBorder="1" applyAlignment="1">
      <alignment horizontal="centerContinuous"/>
    </xf>
    <xf numFmtId="49" fontId="16" fillId="0" borderId="0" xfId="3" applyNumberFormat="1" applyFill="1" applyAlignment="1">
      <alignment horizontal="left" indent="1"/>
    </xf>
    <xf numFmtId="49" fontId="22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27" fillId="0" borderId="0" xfId="3" applyNumberFormat="1" applyFont="1" applyFill="1" applyBorder="1"/>
    <xf numFmtId="43" fontId="13" fillId="0" borderId="0" xfId="1" applyFont="1" applyFill="1"/>
    <xf numFmtId="43" fontId="25" fillId="0" borderId="0" xfId="1" applyFont="1" applyFill="1"/>
    <xf numFmtId="49" fontId="9" fillId="0" borderId="0" xfId="3" applyNumberFormat="1" applyFont="1" applyFill="1" applyAlignment="1">
      <alignment horizontal="left" wrapText="1"/>
    </xf>
    <xf numFmtId="0" fontId="28" fillId="4" borderId="8" xfId="0" applyFont="1" applyFill="1" applyBorder="1" applyAlignment="1">
      <alignment vertical="center"/>
    </xf>
    <xf numFmtId="49" fontId="9" fillId="0" borderId="0" xfId="3" applyNumberFormat="1" applyFont="1" applyFill="1" applyAlignment="1">
      <alignment wrapText="1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 wrapText="1"/>
    </xf>
    <xf numFmtId="0" fontId="10" fillId="3" borderId="9" xfId="0" applyFont="1" applyFill="1" applyBorder="1"/>
    <xf numFmtId="3" fontId="10" fillId="3" borderId="9" xfId="0" applyNumberFormat="1" applyFont="1" applyFill="1" applyBorder="1" applyAlignment="1">
      <alignment horizontal="center"/>
    </xf>
    <xf numFmtId="3" fontId="10" fillId="3" borderId="7" xfId="0" applyNumberFormat="1" applyFont="1" applyFill="1" applyBorder="1"/>
    <xf numFmtId="3" fontId="10" fillId="3" borderId="7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5" fontId="10" fillId="0" borderId="3" xfId="0" applyNumberFormat="1" applyFont="1" applyFill="1" applyBorder="1" applyAlignment="1"/>
    <xf numFmtId="0" fontId="8" fillId="0" borderId="7" xfId="0" applyFont="1" applyFill="1" applyBorder="1" applyAlignment="1">
      <alignment horizontal="left"/>
    </xf>
    <xf numFmtId="3" fontId="9" fillId="0" borderId="15" xfId="0" quotePrefix="1" applyNumberFormat="1" applyFont="1" applyFill="1" applyBorder="1" applyAlignment="1">
      <alignment horizontal="center"/>
    </xf>
    <xf numFmtId="37" fontId="8" fillId="0" borderId="6" xfId="0" applyNumberFormat="1" applyFont="1" applyFill="1" applyBorder="1" applyAlignment="1"/>
    <xf numFmtId="0" fontId="8" fillId="0" borderId="12" xfId="0" applyFont="1" applyFill="1" applyBorder="1" applyAlignment="1">
      <alignment horizontal="left"/>
    </xf>
    <xf numFmtId="3" fontId="9" fillId="0" borderId="16" xfId="0" quotePrefix="1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left" indent="3"/>
    </xf>
    <xf numFmtId="164" fontId="15" fillId="0" borderId="6" xfId="0" quotePrefix="1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8" fillId="0" borderId="6" xfId="3" applyFont="1" applyFill="1" applyBorder="1"/>
    <xf numFmtId="49" fontId="8" fillId="0" borderId="6" xfId="3" applyNumberFormat="1" applyFont="1" applyFill="1" applyBorder="1" applyAlignment="1">
      <alignment horizontal="left" indent="1"/>
    </xf>
    <xf numFmtId="166" fontId="8" fillId="0" borderId="6" xfId="1" quotePrefix="1" applyNumberFormat="1" applyFont="1" applyFill="1" applyBorder="1" applyAlignment="1">
      <alignment vertical="top"/>
    </xf>
    <xf numFmtId="167" fontId="8" fillId="0" borderId="6" xfId="2" applyNumberFormat="1" applyFont="1" applyFill="1" applyBorder="1"/>
    <xf numFmtId="49" fontId="8" fillId="0" borderId="6" xfId="2" applyNumberFormat="1" applyFont="1" applyFill="1" applyBorder="1" applyAlignment="1">
      <alignment horizontal="center"/>
    </xf>
    <xf numFmtId="166" fontId="8" fillId="0" borderId="6" xfId="1" applyNumberFormat="1" applyFont="1" applyFill="1" applyBorder="1" applyAlignment="1">
      <alignment vertical="top" wrapText="1"/>
    </xf>
    <xf numFmtId="166" fontId="8" fillId="0" borderId="6" xfId="1" applyNumberFormat="1" applyFont="1" applyFill="1" applyBorder="1"/>
    <xf numFmtId="49" fontId="8" fillId="0" borderId="6" xfId="1" applyNumberFormat="1" applyFont="1" applyFill="1" applyBorder="1" applyAlignment="1">
      <alignment horizontal="center"/>
    </xf>
    <xf numFmtId="0" fontId="10" fillId="0" borderId="3" xfId="3" applyFont="1" applyFill="1" applyBorder="1"/>
    <xf numFmtId="167" fontId="10" fillId="0" borderId="3" xfId="2" applyNumberFormat="1" applyFont="1" applyFill="1" applyBorder="1"/>
    <xf numFmtId="167" fontId="10" fillId="0" borderId="6" xfId="2" applyNumberFormat="1" applyFont="1" applyFill="1" applyBorder="1"/>
    <xf numFmtId="49" fontId="10" fillId="0" borderId="6" xfId="2" applyNumberFormat="1" applyFont="1" applyFill="1" applyBorder="1" applyAlignment="1">
      <alignment horizontal="center"/>
    </xf>
    <xf numFmtId="167" fontId="10" fillId="0" borderId="17" xfId="2" applyNumberFormat="1" applyFont="1" applyFill="1" applyBorder="1"/>
    <xf numFmtId="0" fontId="10" fillId="0" borderId="6" xfId="3" applyFont="1" applyFill="1" applyBorder="1"/>
    <xf numFmtId="0" fontId="8" fillId="0" borderId="2" xfId="3" applyFont="1" applyFill="1" applyBorder="1" applyAlignment="1">
      <alignment horizontal="left" indent="1"/>
    </xf>
    <xf numFmtId="0" fontId="15" fillId="0" borderId="2" xfId="3" applyFont="1" applyFill="1" applyBorder="1" applyAlignment="1">
      <alignment horizontal="left" indent="1"/>
    </xf>
    <xf numFmtId="167" fontId="15" fillId="0" borderId="6" xfId="2" applyNumberFormat="1" applyFont="1" applyFill="1" applyBorder="1"/>
    <xf numFmtId="49" fontId="15" fillId="0" borderId="6" xfId="2" applyNumberFormat="1" applyFont="1" applyFill="1" applyBorder="1" applyAlignment="1">
      <alignment horizontal="center"/>
    </xf>
    <xf numFmtId="0" fontId="8" fillId="0" borderId="15" xfId="3" applyFont="1" applyFill="1" applyBorder="1"/>
    <xf numFmtId="0" fontId="15" fillId="0" borderId="15" xfId="3" applyFont="1" applyFill="1" applyBorder="1"/>
    <xf numFmtId="0" fontId="10" fillId="0" borderId="0" xfId="3" applyFont="1" applyAlignment="1">
      <alignment horizontal="centerContinuous"/>
    </xf>
    <xf numFmtId="0" fontId="10" fillId="0" borderId="0" xfId="3" applyFont="1" applyFill="1" applyAlignment="1">
      <alignment horizontal="centerContinuous"/>
    </xf>
    <xf numFmtId="0" fontId="10" fillId="0" borderId="3" xfId="3" applyFont="1" applyFill="1" applyBorder="1" applyAlignment="1">
      <alignment horizontal="left" indent="1"/>
    </xf>
    <xf numFmtId="0" fontId="10" fillId="0" borderId="17" xfId="3" applyFont="1" applyFill="1" applyBorder="1"/>
    <xf numFmtId="0" fontId="29" fillId="0" borderId="6" xfId="3" applyFont="1" applyFill="1" applyBorder="1"/>
    <xf numFmtId="5" fontId="13" fillId="0" borderId="6" xfId="0" applyNumberFormat="1" applyFont="1" applyFill="1" applyBorder="1"/>
    <xf numFmtId="5" fontId="13" fillId="0" borderId="7" xfId="0" applyNumberFormat="1" applyFont="1" applyFill="1" applyBorder="1"/>
    <xf numFmtId="5" fontId="14" fillId="0" borderId="3" xfId="0" applyNumberFormat="1" applyFont="1" applyFill="1" applyBorder="1"/>
    <xf numFmtId="5" fontId="14" fillId="0" borderId="3" xfId="0" applyNumberFormat="1" applyFont="1" applyFill="1" applyBorder="1" applyAlignment="1">
      <alignment horizontal="center"/>
    </xf>
    <xf numFmtId="37" fontId="13" fillId="0" borderId="6" xfId="0" applyNumberFormat="1" applyFont="1" applyFill="1" applyBorder="1"/>
    <xf numFmtId="37" fontId="13" fillId="0" borderId="12" xfId="0" applyNumberFormat="1" applyFont="1" applyFill="1" applyBorder="1"/>
    <xf numFmtId="3" fontId="13" fillId="0" borderId="7" xfId="0" applyNumberFormat="1" applyFont="1" applyFill="1" applyBorder="1"/>
    <xf numFmtId="3" fontId="13" fillId="0" borderId="6" xfId="0" applyNumberFormat="1" applyFont="1" applyFill="1" applyBorder="1"/>
    <xf numFmtId="5" fontId="14" fillId="0" borderId="7" xfId="0" applyNumberFormat="1" applyFont="1" applyFill="1" applyBorder="1"/>
    <xf numFmtId="37" fontId="13" fillId="0" borderId="6" xfId="0" applyNumberFormat="1" applyFont="1" applyFill="1" applyBorder="1" applyAlignment="1">
      <alignment horizontal="center"/>
    </xf>
    <xf numFmtId="5" fontId="14" fillId="0" borderId="3" xfId="0" applyNumberFormat="1" applyFont="1" applyFill="1" applyBorder="1" applyAlignment="1"/>
    <xf numFmtId="165" fontId="14" fillId="0" borderId="3" xfId="0" applyNumberFormat="1" applyFont="1" applyFill="1" applyBorder="1"/>
    <xf numFmtId="166" fontId="23" fillId="0" borderId="6" xfId="1" applyNumberFormat="1" applyFont="1" applyFill="1" applyBorder="1"/>
    <xf numFmtId="166" fontId="33" fillId="0" borderId="6" xfId="1" applyNumberFormat="1" applyFont="1" applyFill="1" applyBorder="1" applyAlignment="1">
      <alignment horizontal="center"/>
    </xf>
    <xf numFmtId="49" fontId="23" fillId="0" borderId="6" xfId="1" applyNumberFormat="1" applyFont="1" applyFill="1" applyBorder="1" applyAlignment="1">
      <alignment horizontal="center"/>
    </xf>
    <xf numFmtId="0" fontId="9" fillId="0" borderId="0" xfId="3" applyNumberFormat="1" applyFont="1" applyFill="1" applyAlignment="1">
      <alignment horizontal="left"/>
    </xf>
    <xf numFmtId="0" fontId="10" fillId="3" borderId="2" xfId="11" applyFont="1" applyFill="1" applyBorder="1" applyAlignment="1">
      <alignment horizontal="center"/>
    </xf>
    <xf numFmtId="3" fontId="10" fillId="3" borderId="2" xfId="11" applyNumberFormat="1" applyFont="1" applyFill="1" applyBorder="1" applyAlignment="1">
      <alignment horizontal="center"/>
    </xf>
    <xf numFmtId="3" fontId="10" fillId="3" borderId="12" xfId="11" applyNumberFormat="1" applyFont="1" applyFill="1" applyBorder="1" applyAlignment="1">
      <alignment horizontal="center"/>
    </xf>
    <xf numFmtId="0" fontId="8" fillId="0" borderId="7" xfId="10" applyFont="1" applyFill="1" applyBorder="1" applyAlignment="1">
      <alignment horizontal="left"/>
    </xf>
    <xf numFmtId="3" fontId="9" fillId="0" borderId="8" xfId="10" quotePrefix="1" applyNumberFormat="1" applyFont="1" applyFill="1" applyBorder="1" applyAlignment="1">
      <alignment horizontal="center"/>
    </xf>
    <xf numFmtId="0" fontId="8" fillId="0" borderId="6" xfId="10" applyFont="1" applyFill="1" applyBorder="1" applyAlignment="1">
      <alignment horizontal="left"/>
    </xf>
    <xf numFmtId="3" fontId="9" fillId="0" borderId="15" xfId="10" quotePrefix="1" applyNumberFormat="1" applyFont="1" applyFill="1" applyBorder="1" applyAlignment="1">
      <alignment horizontal="center"/>
    </xf>
    <xf numFmtId="1" fontId="9" fillId="0" borderId="15" xfId="10" quotePrefix="1" applyNumberFormat="1" applyFont="1" applyFill="1" applyBorder="1" applyAlignment="1">
      <alignment horizontal="center"/>
    </xf>
    <xf numFmtId="164" fontId="10" fillId="0" borderId="5" xfId="10" applyNumberFormat="1" applyFont="1" applyFill="1" applyBorder="1" applyAlignment="1">
      <alignment horizontal="left" indent="3"/>
    </xf>
    <xf numFmtId="164" fontId="15" fillId="0" borderId="3" xfId="10" quotePrefix="1" applyNumberFormat="1" applyFont="1" applyFill="1" applyBorder="1" applyAlignment="1">
      <alignment horizontal="center"/>
    </xf>
    <xf numFmtId="164" fontId="10" fillId="0" borderId="3" xfId="10" applyNumberFormat="1" applyFont="1" applyFill="1" applyBorder="1" applyAlignment="1">
      <alignment horizontal="left" indent="3"/>
    </xf>
    <xf numFmtId="164" fontId="15" fillId="0" borderId="3" xfId="10" applyNumberFormat="1" applyFont="1" applyFill="1" applyBorder="1" applyAlignment="1">
      <alignment horizontal="center"/>
    </xf>
    <xf numFmtId="0" fontId="8" fillId="0" borderId="2" xfId="10" applyFont="1" applyBorder="1"/>
    <xf numFmtId="0" fontId="9" fillId="0" borderId="2" xfId="10" quotePrefix="1" applyFont="1" applyBorder="1" applyAlignment="1">
      <alignment horizontal="center"/>
    </xf>
    <xf numFmtId="0" fontId="9" fillId="0" borderId="6" xfId="10" applyFont="1" applyBorder="1" applyAlignment="1">
      <alignment horizontal="center"/>
    </xf>
    <xf numFmtId="164" fontId="8" fillId="0" borderId="6" xfId="10" applyNumberFormat="1" applyFont="1" applyFill="1" applyBorder="1" applyAlignment="1">
      <alignment horizontal="left"/>
    </xf>
    <xf numFmtId="164" fontId="9" fillId="0" borderId="0" xfId="10" quotePrefix="1" applyNumberFormat="1" applyFont="1" applyFill="1" applyBorder="1" applyAlignment="1">
      <alignment horizontal="center"/>
    </xf>
    <xf numFmtId="0" fontId="8" fillId="0" borderId="6" xfId="10" applyFont="1" applyFill="1" applyBorder="1"/>
    <xf numFmtId="0" fontId="9" fillId="0" borderId="0" xfId="10" quotePrefix="1" applyFont="1" applyFill="1" applyBorder="1" applyAlignment="1">
      <alignment horizontal="center"/>
    </xf>
    <xf numFmtId="0" fontId="8" fillId="0" borderId="6" xfId="10" applyFont="1" applyBorder="1"/>
    <xf numFmtId="0" fontId="9" fillId="0" borderId="0" xfId="10" quotePrefix="1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0" fontId="9" fillId="0" borderId="0" xfId="10" applyFont="1" applyBorder="1" applyAlignment="1">
      <alignment horizontal="center" wrapText="1"/>
    </xf>
    <xf numFmtId="164" fontId="10" fillId="0" borderId="14" xfId="10" applyNumberFormat="1" applyFont="1" applyFill="1" applyBorder="1" applyAlignment="1">
      <alignment horizontal="center"/>
    </xf>
    <xf numFmtId="0" fontId="8" fillId="0" borderId="2" xfId="10" applyFont="1" applyBorder="1" applyAlignment="1">
      <alignment horizontal="left"/>
    </xf>
    <xf numFmtId="0" fontId="9" fillId="0" borderId="6" xfId="10" quotePrefix="1" applyFont="1" applyBorder="1" applyAlignment="1">
      <alignment horizontal="center"/>
    </xf>
    <xf numFmtId="164" fontId="10" fillId="0" borderId="3" xfId="10" applyNumberFormat="1" applyFont="1" applyFill="1" applyBorder="1" applyAlignment="1">
      <alignment horizontal="center"/>
    </xf>
    <xf numFmtId="164" fontId="10" fillId="0" borderId="5" xfId="10" applyNumberFormat="1" applyFont="1" applyFill="1" applyBorder="1"/>
    <xf numFmtId="164" fontId="10" fillId="0" borderId="12" xfId="10" applyNumberFormat="1" applyFont="1" applyFill="1" applyBorder="1" applyAlignment="1">
      <alignment horizontal="center"/>
    </xf>
    <xf numFmtId="5" fontId="13" fillId="0" borderId="6" xfId="10" applyNumberFormat="1" applyFont="1" applyFill="1" applyBorder="1" applyAlignment="1">
      <alignment horizontal="left"/>
    </xf>
    <xf numFmtId="5" fontId="13" fillId="0" borderId="2" xfId="10" applyNumberFormat="1" applyFont="1" applyFill="1" applyBorder="1" applyAlignment="1"/>
    <xf numFmtId="164" fontId="14" fillId="0" borderId="5" xfId="10" applyNumberFormat="1" applyFont="1" applyFill="1" applyBorder="1" applyAlignment="1">
      <alignment horizontal="left"/>
    </xf>
    <xf numFmtId="0" fontId="30" fillId="0" borderId="10" xfId="10" applyBorder="1" applyAlignment="1">
      <alignment horizontal="center"/>
    </xf>
    <xf numFmtId="37" fontId="13" fillId="0" borderId="6" xfId="10" applyNumberFormat="1" applyFont="1" applyFill="1" applyBorder="1" applyAlignment="1">
      <alignment horizontal="left"/>
    </xf>
    <xf numFmtId="37" fontId="13" fillId="0" borderId="2" xfId="10" applyNumberFormat="1" applyFont="1" applyFill="1" applyBorder="1" applyAlignment="1"/>
    <xf numFmtId="37" fontId="14" fillId="0" borderId="5" xfId="10" applyNumberFormat="1" applyFont="1" applyFill="1" applyBorder="1" applyAlignment="1">
      <alignment horizontal="left"/>
    </xf>
    <xf numFmtId="0" fontId="13" fillId="0" borderId="12" xfId="10" applyFont="1" applyFill="1" applyBorder="1" applyAlignment="1">
      <alignment horizontal="left"/>
    </xf>
    <xf numFmtId="0" fontId="13" fillId="0" borderId="13" xfId="10" applyFont="1" applyFill="1" applyBorder="1" applyAlignment="1"/>
    <xf numFmtId="164" fontId="13" fillId="0" borderId="14" xfId="10" applyNumberFormat="1" applyFont="1" applyFill="1" applyBorder="1" applyAlignment="1"/>
    <xf numFmtId="0" fontId="14" fillId="0" borderId="2" xfId="10" applyFont="1" applyFill="1" applyBorder="1" applyAlignment="1">
      <alignment horizontal="left"/>
    </xf>
    <xf numFmtId="0" fontId="13" fillId="0" borderId="0" xfId="10" applyFont="1" applyFill="1" applyBorder="1" applyAlignment="1"/>
    <xf numFmtId="0" fontId="31" fillId="0" borderId="2" xfId="10" applyFont="1" applyFill="1" applyBorder="1" applyAlignment="1">
      <alignment horizontal="left"/>
    </xf>
    <xf numFmtId="0" fontId="13" fillId="0" borderId="0" xfId="10" applyFont="1" applyFill="1" applyAlignment="1"/>
    <xf numFmtId="0" fontId="13" fillId="0" borderId="2" xfId="10" applyFont="1" applyFill="1" applyBorder="1" applyAlignment="1">
      <alignment horizontal="left"/>
    </xf>
    <xf numFmtId="164" fontId="13" fillId="0" borderId="2" xfId="10" applyNumberFormat="1" applyFont="1" applyFill="1" applyBorder="1" applyAlignment="1">
      <alignment horizontal="left"/>
    </xf>
    <xf numFmtId="164" fontId="32" fillId="0" borderId="0" xfId="10" applyNumberFormat="1" applyFont="1" applyFill="1" applyAlignment="1">
      <alignment horizontal="left"/>
    </xf>
    <xf numFmtId="0" fontId="13" fillId="0" borderId="6" xfId="10" applyFont="1" applyFill="1" applyBorder="1" applyAlignment="1"/>
    <xf numFmtId="0" fontId="13" fillId="0" borderId="2" xfId="10" applyFont="1" applyFill="1" applyBorder="1" applyAlignment="1"/>
    <xf numFmtId="37" fontId="13" fillId="0" borderId="6" xfId="10" applyNumberFormat="1" applyFont="1" applyFill="1" applyBorder="1" applyAlignment="1"/>
    <xf numFmtId="164" fontId="13" fillId="0" borderId="9" xfId="10" applyNumberFormat="1" applyFont="1" applyFill="1" applyBorder="1" applyAlignment="1">
      <alignment horizontal="left"/>
    </xf>
    <xf numFmtId="164" fontId="13" fillId="0" borderId="11" xfId="10" applyNumberFormat="1" applyFont="1" applyFill="1" applyBorder="1" applyAlignment="1"/>
    <xf numFmtId="164" fontId="14" fillId="0" borderId="5" xfId="10" applyNumberFormat="1" applyFont="1" applyFill="1" applyBorder="1" applyAlignment="1"/>
    <xf numFmtId="164" fontId="14" fillId="0" borderId="14" xfId="10" applyNumberFormat="1" applyFont="1" applyFill="1" applyBorder="1" applyAlignment="1"/>
    <xf numFmtId="164" fontId="13" fillId="0" borderId="3" xfId="10" applyNumberFormat="1" applyFont="1" applyFill="1" applyBorder="1" applyAlignment="1"/>
    <xf numFmtId="0" fontId="13" fillId="0" borderId="7" xfId="10" applyFont="1" applyFill="1" applyBorder="1" applyAlignment="1"/>
    <xf numFmtId="0" fontId="13" fillId="0" borderId="9" xfId="10" applyFont="1" applyFill="1" applyBorder="1" applyAlignment="1"/>
    <xf numFmtId="0" fontId="13" fillId="0" borderId="12" xfId="10" applyFont="1" applyFill="1" applyBorder="1" applyAlignment="1"/>
    <xf numFmtId="5" fontId="13" fillId="0" borderId="6" xfId="0" applyNumberFormat="1" applyFont="1" applyFill="1" applyBorder="1" applyAlignment="1">
      <alignment horizontal="center"/>
    </xf>
    <xf numFmtId="49" fontId="10" fillId="3" borderId="3" xfId="3" applyNumberFormat="1" applyFont="1" applyFill="1" applyBorder="1" applyAlignment="1">
      <alignment horizontal="center" wrapText="1"/>
    </xf>
    <xf numFmtId="43" fontId="23" fillId="0" borderId="6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49" fontId="16" fillId="0" borderId="0" xfId="3" applyNumberFormat="1" applyFill="1"/>
    <xf numFmtId="0" fontId="14" fillId="0" borderId="0" xfId="3" applyFont="1" applyAlignment="1">
      <alignment horizontal="center"/>
    </xf>
    <xf numFmtId="0" fontId="13" fillId="0" borderId="0" xfId="3" applyFont="1"/>
    <xf numFmtId="37" fontId="8" fillId="0" borderId="7" xfId="0" applyNumberFormat="1" applyFont="1" applyFill="1" applyBorder="1" applyAlignment="1"/>
    <xf numFmtId="0" fontId="0" fillId="0" borderId="18" xfId="0" applyBorder="1"/>
    <xf numFmtId="38" fontId="0" fillId="0" borderId="20" xfId="0" applyNumberFormat="1" applyBorder="1"/>
    <xf numFmtId="0" fontId="13" fillId="0" borderId="0" xfId="12" applyFont="1" applyFill="1"/>
    <xf numFmtId="164" fontId="14" fillId="0" borderId="0" xfId="12" applyNumberFormat="1" applyFont="1" applyFill="1"/>
    <xf numFmtId="0" fontId="8" fillId="0" borderId="0" xfId="12" applyFont="1" applyFill="1"/>
    <xf numFmtId="168" fontId="8" fillId="0" borderId="0" xfId="13" applyNumberFormat="1" applyFont="1" applyFill="1"/>
    <xf numFmtId="0" fontId="9" fillId="0" borderId="0" xfId="12" applyFont="1"/>
    <xf numFmtId="0" fontId="15" fillId="0" borderId="0" xfId="3" applyFont="1"/>
    <xf numFmtId="6" fontId="13" fillId="0" borderId="0" xfId="3" applyNumberFormat="1" applyFont="1"/>
    <xf numFmtId="0" fontId="10" fillId="5" borderId="3" xfId="3" applyFont="1" applyFill="1" applyBorder="1"/>
    <xf numFmtId="0" fontId="10" fillId="5" borderId="7" xfId="3" applyFont="1" applyFill="1" applyBorder="1"/>
    <xf numFmtId="0" fontId="10" fillId="0" borderId="4" xfId="12" applyFont="1" applyFill="1" applyBorder="1" applyAlignment="1">
      <alignment horizontal="center"/>
    </xf>
    <xf numFmtId="0" fontId="12" fillId="0" borderId="4" xfId="12" applyFont="1" applyBorder="1" applyAlignment="1">
      <alignment horizontal="center"/>
    </xf>
    <xf numFmtId="0" fontId="10" fillId="3" borderId="3" xfId="12" applyFont="1" applyFill="1" applyBorder="1"/>
    <xf numFmtId="0" fontId="10" fillId="3" borderId="3" xfId="12" applyFont="1" applyFill="1" applyBorder="1" applyAlignment="1">
      <alignment horizontal="center"/>
    </xf>
    <xf numFmtId="168" fontId="10" fillId="3" borderId="3" xfId="16" applyNumberFormat="1" applyFont="1" applyFill="1" applyBorder="1" applyAlignment="1">
      <alignment horizontal="center"/>
    </xf>
    <xf numFmtId="168" fontId="10" fillId="3" borderId="3" xfId="16" applyNumberFormat="1" applyFont="1" applyFill="1" applyBorder="1" applyAlignment="1">
      <alignment horizontal="center" wrapText="1"/>
    </xf>
    <xf numFmtId="168" fontId="13" fillId="0" borderId="0" xfId="16" applyNumberFormat="1" applyFont="1" applyFill="1"/>
    <xf numFmtId="0" fontId="10" fillId="0" borderId="0" xfId="12" applyFont="1"/>
    <xf numFmtId="0" fontId="9" fillId="0" borderId="0" xfId="12" applyFont="1" applyAlignment="1">
      <alignment horizontal="left" indent="2"/>
    </xf>
    <xf numFmtId="0" fontId="38" fillId="0" borderId="0" xfId="12" applyFont="1" applyFill="1"/>
    <xf numFmtId="168" fontId="12" fillId="0" borderId="4" xfId="16" applyNumberFormat="1" applyFont="1" applyFill="1" applyBorder="1" applyAlignment="1">
      <alignment horizontal="center"/>
    </xf>
    <xf numFmtId="168" fontId="40" fillId="0" borderId="4" xfId="14204" applyNumberForma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3" fillId="0" borderId="18" xfId="14205" applyBorder="1"/>
    <xf numFmtId="38" fontId="3" fillId="0" borderId="20" xfId="14205" applyNumberFormat="1" applyBorder="1"/>
    <xf numFmtId="0" fontId="3" fillId="0" borderId="21" xfId="14205" applyBorder="1"/>
    <xf numFmtId="0" fontId="37" fillId="5" borderId="18" xfId="14205" applyFont="1" applyFill="1" applyBorder="1"/>
    <xf numFmtId="0" fontId="37" fillId="5" borderId="19" xfId="14205" applyFont="1" applyFill="1" applyBorder="1"/>
    <xf numFmtId="38" fontId="37" fillId="5" borderId="20" xfId="14205" applyNumberFormat="1" applyFont="1" applyFill="1" applyBorder="1"/>
    <xf numFmtId="0" fontId="3" fillId="0" borderId="32" xfId="14205" applyBorder="1"/>
    <xf numFmtId="0" fontId="3" fillId="0" borderId="33" xfId="14205" applyBorder="1"/>
    <xf numFmtId="38" fontId="3" fillId="0" borderId="31" xfId="14205" applyNumberFormat="1" applyBorder="1"/>
    <xf numFmtId="0" fontId="3" fillId="0" borderId="20" xfId="14205" applyBorder="1"/>
    <xf numFmtId="0" fontId="37" fillId="5" borderId="35" xfId="14205" applyFont="1" applyFill="1" applyBorder="1"/>
    <xf numFmtId="0" fontId="37" fillId="5" borderId="18" xfId="0" applyFont="1" applyFill="1" applyBorder="1"/>
    <xf numFmtId="0" fontId="37" fillId="5" borderId="19" xfId="0" applyFont="1" applyFill="1" applyBorder="1"/>
    <xf numFmtId="38" fontId="37" fillId="5" borderId="20" xfId="0" applyNumberFormat="1" applyFont="1" applyFill="1" applyBorder="1"/>
    <xf numFmtId="0" fontId="0" fillId="0" borderId="20" xfId="0" applyBorder="1"/>
    <xf numFmtId="0" fontId="5" fillId="0" borderId="34" xfId="0" applyFont="1" applyBorder="1"/>
    <xf numFmtId="0" fontId="37" fillId="5" borderId="36" xfId="0" applyFont="1" applyFill="1" applyBorder="1"/>
    <xf numFmtId="0" fontId="37" fillId="5" borderId="37" xfId="0" applyFont="1" applyFill="1" applyBorder="1"/>
    <xf numFmtId="0" fontId="37" fillId="5" borderId="38" xfId="0" applyFont="1" applyFill="1" applyBorder="1"/>
    <xf numFmtId="0" fontId="0" fillId="0" borderId="34" xfId="0" applyBorder="1"/>
    <xf numFmtId="0" fontId="0" fillId="0" borderId="21" xfId="0" applyBorder="1"/>
    <xf numFmtId="0" fontId="0" fillId="0" borderId="36" xfId="0" applyBorder="1"/>
    <xf numFmtId="0" fontId="0" fillId="0" borderId="37" xfId="0" applyBorder="1"/>
    <xf numFmtId="0" fontId="8" fillId="0" borderId="0" xfId="0" applyFont="1"/>
    <xf numFmtId="0" fontId="10" fillId="5" borderId="3" xfId="3" applyFont="1" applyFill="1" applyBorder="1" applyAlignment="1">
      <alignment horizontal="center" wrapText="1"/>
    </xf>
    <xf numFmtId="0" fontId="10" fillId="5" borderId="3" xfId="3" applyFont="1" applyFill="1" applyBorder="1" applyAlignment="1">
      <alignment horizontal="center"/>
    </xf>
    <xf numFmtId="49" fontId="8" fillId="0" borderId="0" xfId="3" applyNumberFormat="1" applyFont="1" applyFill="1"/>
    <xf numFmtId="0" fontId="8" fillId="0" borderId="0" xfId="3" applyFont="1" applyFill="1" applyAlignment="1">
      <alignment horizontal="center"/>
    </xf>
    <xf numFmtId="166" fontId="8" fillId="0" borderId="0" xfId="1" applyNumberFormat="1" applyFont="1" applyFill="1"/>
    <xf numFmtId="0" fontId="10" fillId="5" borderId="7" xfId="3" applyFont="1" applyFill="1" applyBorder="1" applyAlignment="1">
      <alignment horizontal="center"/>
    </xf>
    <xf numFmtId="0" fontId="8" fillId="0" borderId="18" xfId="0" applyFont="1" applyBorder="1"/>
    <xf numFmtId="38" fontId="8" fillId="0" borderId="20" xfId="0" applyNumberFormat="1" applyFont="1" applyBorder="1"/>
    <xf numFmtId="0" fontId="8" fillId="0" borderId="21" xfId="0" applyFont="1" applyBorder="1"/>
    <xf numFmtId="0" fontId="8" fillId="0" borderId="34" xfId="0" applyFont="1" applyBorder="1"/>
    <xf numFmtId="38" fontId="8" fillId="0" borderId="39" xfId="0" applyNumberFormat="1" applyFont="1" applyBorder="1"/>
    <xf numFmtId="49" fontId="9" fillId="28" borderId="5" xfId="3" applyNumberFormat="1" applyFont="1" applyFill="1" applyBorder="1"/>
    <xf numFmtId="0" fontId="15" fillId="28" borderId="14" xfId="3" applyFont="1" applyFill="1" applyBorder="1" applyAlignment="1">
      <alignment horizontal="center"/>
    </xf>
    <xf numFmtId="167" fontId="8" fillId="28" borderId="3" xfId="2" applyNumberFormat="1" applyFont="1" applyFill="1" applyBorder="1"/>
    <xf numFmtId="0" fontId="1" fillId="0" borderId="0" xfId="14211"/>
    <xf numFmtId="0" fontId="62" fillId="0" borderId="0" xfId="14212"/>
    <xf numFmtId="0" fontId="10" fillId="0" borderId="0" xfId="14212" applyFont="1" applyAlignment="1">
      <alignment horizontal="center"/>
    </xf>
    <xf numFmtId="0" fontId="8" fillId="0" borderId="0" xfId="14212" applyFont="1"/>
    <xf numFmtId="0" fontId="22" fillId="0" borderId="0" xfId="14212" applyFont="1" applyAlignment="1">
      <alignment horizontal="center"/>
    </xf>
    <xf numFmtId="0" fontId="10" fillId="3" borderId="3" xfId="14212" applyFont="1" applyFill="1" applyBorder="1" applyAlignment="1">
      <alignment horizontal="center" wrapText="1"/>
    </xf>
    <xf numFmtId="0" fontId="10" fillId="3" borderId="5" xfId="14212" applyFont="1" applyFill="1" applyBorder="1" applyAlignment="1">
      <alignment horizontal="center" wrapText="1"/>
    </xf>
    <xf numFmtId="0" fontId="8" fillId="0" borderId="0" xfId="14212" applyFont="1" applyAlignment="1">
      <alignment wrapText="1"/>
    </xf>
    <xf numFmtId="0" fontId="8" fillId="0" borderId="6" xfId="14212" applyFont="1" applyBorder="1"/>
    <xf numFmtId="0" fontId="8" fillId="0" borderId="2" xfId="14212" applyFont="1" applyBorder="1"/>
    <xf numFmtId="0" fontId="8" fillId="0" borderId="6" xfId="14212" applyFont="1" applyBorder="1" applyAlignment="1">
      <alignment shrinkToFit="1"/>
    </xf>
    <xf numFmtId="0" fontId="8" fillId="0" borderId="2" xfId="14212" applyFont="1" applyBorder="1" applyAlignment="1">
      <alignment shrinkToFit="1"/>
    </xf>
    <xf numFmtId="166" fontId="8" fillId="0" borderId="6" xfId="13" applyNumberFormat="1" applyFont="1" applyFill="1" applyBorder="1"/>
    <xf numFmtId="166" fontId="8" fillId="0" borderId="6" xfId="13" applyNumberFormat="1" applyFont="1" applyBorder="1"/>
    <xf numFmtId="0" fontId="8" fillId="0" borderId="0" xfId="14212" applyFont="1" applyBorder="1"/>
    <xf numFmtId="0" fontId="10" fillId="0" borderId="0" xfId="14212" applyFont="1" applyBorder="1"/>
    <xf numFmtId="0" fontId="10" fillId="0" borderId="0" xfId="14212" applyFont="1"/>
    <xf numFmtId="168" fontId="8" fillId="0" borderId="6" xfId="13" applyNumberFormat="1" applyFont="1" applyFill="1" applyBorder="1" applyAlignment="1">
      <alignment horizontal="center"/>
    </xf>
    <xf numFmtId="0" fontId="8" fillId="0" borderId="2" xfId="14212" applyFont="1" applyFill="1" applyBorder="1" applyAlignment="1">
      <alignment shrinkToFit="1"/>
    </xf>
    <xf numFmtId="0" fontId="8" fillId="0" borderId="12" xfId="14212" applyFont="1" applyBorder="1" applyAlignment="1">
      <alignment shrinkToFit="1"/>
    </xf>
    <xf numFmtId="0" fontId="8" fillId="0" borderId="13" xfId="14212" applyFont="1" applyBorder="1" applyAlignment="1">
      <alignment shrinkToFit="1"/>
    </xf>
    <xf numFmtId="166" fontId="8" fillId="0" borderId="12" xfId="13" applyNumberFormat="1" applyFont="1" applyFill="1" applyBorder="1"/>
    <xf numFmtId="0" fontId="9" fillId="0" borderId="0" xfId="14212" applyFont="1" applyBorder="1"/>
    <xf numFmtId="167" fontId="10" fillId="0" borderId="0" xfId="14" applyNumberFormat="1" applyFont="1" applyFill="1" applyBorder="1"/>
    <xf numFmtId="167" fontId="10" fillId="0" borderId="0" xfId="14" applyNumberFormat="1" applyFont="1" applyBorder="1"/>
    <xf numFmtId="0" fontId="62" fillId="0" borderId="0" xfId="14212" applyBorder="1"/>
    <xf numFmtId="0" fontId="8" fillId="0" borderId="0" xfId="14212" applyFont="1" applyBorder="1" applyAlignment="1">
      <alignment shrinkToFit="1"/>
    </xf>
    <xf numFmtId="0" fontId="62" fillId="0" borderId="0" xfId="14212" applyFill="1"/>
    <xf numFmtId="169" fontId="8" fillId="0" borderId="6" xfId="13" applyNumberFormat="1" applyFont="1" applyBorder="1"/>
    <xf numFmtId="166" fontId="8" fillId="0" borderId="6" xfId="13" applyNumberFormat="1" applyFont="1" applyFill="1" applyBorder="1" applyAlignment="1">
      <alignment horizontal="center"/>
    </xf>
    <xf numFmtId="0" fontId="9" fillId="0" borderId="0" xfId="14212" applyFont="1" applyBorder="1" applyAlignment="1">
      <alignment horizontal="right"/>
    </xf>
    <xf numFmtId="3" fontId="8" fillId="0" borderId="0" xfId="14212" applyNumberFormat="1" applyFont="1" applyBorder="1"/>
    <xf numFmtId="3" fontId="10" fillId="0" borderId="0" xfId="14212" applyNumberFormat="1" applyFont="1" applyBorder="1"/>
    <xf numFmtId="0" fontId="35" fillId="0" borderId="0" xfId="14212" applyFont="1" applyAlignment="1">
      <alignment horizontal="center"/>
    </xf>
    <xf numFmtId="168" fontId="8" fillId="0" borderId="6" xfId="13" applyNumberFormat="1" applyFont="1" applyFill="1" applyBorder="1"/>
    <xf numFmtId="0" fontId="34" fillId="0" borderId="0" xfId="14212" applyFont="1" applyAlignment="1">
      <alignment horizontal="center"/>
    </xf>
    <xf numFmtId="38" fontId="8" fillId="0" borderId="6" xfId="0" applyNumberFormat="1" applyFont="1" applyBorder="1"/>
    <xf numFmtId="38" fontId="8" fillId="0" borderId="12" xfId="0" applyNumberFormat="1" applyFont="1" applyBorder="1"/>
    <xf numFmtId="0" fontId="8" fillId="0" borderId="6" xfId="0" applyFont="1" applyBorder="1"/>
    <xf numFmtId="0" fontId="8" fillId="0" borderId="12" xfId="0" applyFont="1" applyBorder="1"/>
    <xf numFmtId="0" fontId="8" fillId="0" borderId="2" xfId="0" applyFont="1" applyBorder="1"/>
    <xf numFmtId="0" fontId="8" fillId="0" borderId="13" xfId="0" applyFont="1" applyBorder="1"/>
    <xf numFmtId="38" fontId="0" fillId="0" borderId="40" xfId="0" applyNumberFormat="1" applyBorder="1"/>
    <xf numFmtId="0" fontId="8" fillId="0" borderId="41" xfId="0" applyFont="1" applyBorder="1"/>
    <xf numFmtId="0" fontId="8" fillId="0" borderId="42" xfId="0" applyFont="1" applyBorder="1"/>
    <xf numFmtId="38" fontId="8" fillId="0" borderId="42" xfId="0" applyNumberFormat="1" applyFont="1" applyBorder="1"/>
    <xf numFmtId="3" fontId="14" fillId="3" borderId="5" xfId="0" applyNumberFormat="1" applyFont="1" applyFill="1" applyBorder="1" applyAlignment="1">
      <alignment horizontal="center"/>
    </xf>
    <xf numFmtId="3" fontId="14" fillId="3" borderId="14" xfId="0" applyNumberFormat="1" applyFont="1" applyFill="1" applyBorder="1" applyAlignment="1">
      <alignment horizontal="center"/>
    </xf>
    <xf numFmtId="3" fontId="14" fillId="3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5" xfId="10" applyFont="1" applyFill="1" applyBorder="1" applyAlignment="1">
      <alignment horizontal="left"/>
    </xf>
    <xf numFmtId="0" fontId="14" fillId="0" borderId="10" xfId="10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25" fillId="0" borderId="15" xfId="0" applyFont="1" applyBorder="1"/>
    <xf numFmtId="0" fontId="10" fillId="0" borderId="0" xfId="3" applyFont="1" applyFill="1" applyAlignment="1">
      <alignment horizontal="center"/>
    </xf>
    <xf numFmtId="0" fontId="10" fillId="0" borderId="0" xfId="12" applyFont="1" applyFill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0" fillId="0" borderId="0" xfId="14212" applyFont="1" applyAlignment="1">
      <alignment horizontal="center"/>
    </xf>
    <xf numFmtId="49" fontId="10" fillId="0" borderId="0" xfId="14212" applyNumberFormat="1" applyFont="1" applyAlignment="1">
      <alignment horizontal="center"/>
    </xf>
    <xf numFmtId="0" fontId="9" fillId="0" borderId="0" xfId="4300" applyFont="1" applyAlignment="1">
      <alignment horizontal="left" wrapText="1"/>
    </xf>
    <xf numFmtId="0" fontId="13" fillId="0" borderId="6" xfId="12" applyFont="1" applyFill="1" applyBorder="1"/>
    <xf numFmtId="0" fontId="13" fillId="0" borderId="2" xfId="12" applyFont="1" applyFill="1" applyBorder="1"/>
    <xf numFmtId="168" fontId="13" fillId="0" borderId="7" xfId="16" applyNumberFormat="1" applyFont="1" applyFill="1" applyBorder="1"/>
    <xf numFmtId="168" fontId="13" fillId="0" borderId="6" xfId="16" applyNumberFormat="1" applyFont="1" applyFill="1" applyBorder="1"/>
    <xf numFmtId="164" fontId="14" fillId="0" borderId="5" xfId="12" applyNumberFormat="1" applyFont="1" applyFill="1" applyBorder="1" applyAlignment="1">
      <alignment horizontal="left" indent="3"/>
    </xf>
    <xf numFmtId="0" fontId="14" fillId="0" borderId="5" xfId="12" applyFont="1" applyFill="1" applyBorder="1"/>
    <xf numFmtId="168" fontId="14" fillId="0" borderId="3" xfId="16" applyNumberFormat="1" applyFont="1" applyFill="1" applyBorder="1"/>
    <xf numFmtId="0" fontId="14" fillId="0" borderId="5" xfId="12" applyFont="1" applyBorder="1" applyAlignment="1">
      <alignment horizontal="center"/>
    </xf>
    <xf numFmtId="0" fontId="14" fillId="0" borderId="10" xfId="12" applyFont="1" applyBorder="1" applyAlignment="1">
      <alignment horizontal="center"/>
    </xf>
    <xf numFmtId="168" fontId="14" fillId="0" borderId="3" xfId="16" applyNumberFormat="1" applyFont="1" applyFill="1" applyBorder="1" applyAlignment="1"/>
    <xf numFmtId="164" fontId="14" fillId="0" borderId="14" xfId="12" applyNumberFormat="1" applyFont="1" applyFill="1" applyBorder="1"/>
    <xf numFmtId="0" fontId="13" fillId="0" borderId="7" xfId="12" applyFont="1" applyFill="1" applyBorder="1"/>
    <xf numFmtId="0" fontId="13" fillId="0" borderId="9" xfId="12" applyFont="1" applyFill="1" applyBorder="1"/>
    <xf numFmtId="164" fontId="14" fillId="0" borderId="5" xfId="12" applyNumberFormat="1" applyFont="1" applyFill="1" applyBorder="1"/>
  </cellXfs>
  <cellStyles count="14213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3" xfId="1724"/>
    <cellStyle name="Comma 2 11" xfId="1725"/>
    <cellStyle name="Comma 2 11 2" xfId="1726"/>
    <cellStyle name="Comma 2 12" xfId="1727"/>
    <cellStyle name="Comma 2 13" xfId="16"/>
    <cellStyle name="Comma 2 2" xfId="18"/>
    <cellStyle name="Comma 2 2 2" xfId="1728"/>
    <cellStyle name="Comma 2 3" xfId="1729"/>
    <cellStyle name="Comma 2 4" xfId="1730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3" xfId="1739"/>
    <cellStyle name="Comma 2 4 2 2 2 2 2 3" xfId="1740"/>
    <cellStyle name="Comma 2 4 2 2 2 2 2 3 2" xfId="1741"/>
    <cellStyle name="Comma 2 4 2 2 2 2 2 4" xfId="1742"/>
    <cellStyle name="Comma 2 4 2 2 2 2 3" xfId="1743"/>
    <cellStyle name="Comma 2 4 2 2 2 2 3 2" xfId="1744"/>
    <cellStyle name="Comma 2 4 2 2 2 2 3 2 2" xfId="1745"/>
    <cellStyle name="Comma 2 4 2 2 2 2 3 3" xfId="1746"/>
    <cellStyle name="Comma 2 4 2 2 2 2 4" xfId="1747"/>
    <cellStyle name="Comma 2 4 2 2 2 2 4 2" xfId="1748"/>
    <cellStyle name="Comma 2 4 2 2 2 2 5" xfId="1749"/>
    <cellStyle name="Comma 2 4 2 2 2 3" xfId="1750"/>
    <cellStyle name="Comma 2 4 2 2 2 3 2" xfId="1751"/>
    <cellStyle name="Comma 2 4 2 2 2 3 2 2" xfId="1752"/>
    <cellStyle name="Comma 2 4 2 2 2 3 2 2 2" xfId="1753"/>
    <cellStyle name="Comma 2 4 2 2 2 3 2 3" xfId="1754"/>
    <cellStyle name="Comma 2 4 2 2 2 3 3" xfId="1755"/>
    <cellStyle name="Comma 2 4 2 2 2 3 3 2" xfId="1756"/>
    <cellStyle name="Comma 2 4 2 2 2 3 4" xfId="1757"/>
    <cellStyle name="Comma 2 4 2 2 2 4" xfId="1758"/>
    <cellStyle name="Comma 2 4 2 2 2 4 2" xfId="1759"/>
    <cellStyle name="Comma 2 4 2 2 2 4 2 2" xfId="1760"/>
    <cellStyle name="Comma 2 4 2 2 2 4 3" xfId="1761"/>
    <cellStyle name="Comma 2 4 2 2 2 5" xfId="1762"/>
    <cellStyle name="Comma 2 4 2 2 2 5 2" xfId="1763"/>
    <cellStyle name="Comma 2 4 2 2 2 6" xfId="176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3" xfId="1770"/>
    <cellStyle name="Comma 2 4 2 2 3 2 3" xfId="1771"/>
    <cellStyle name="Comma 2 4 2 2 3 2 3 2" xfId="1772"/>
    <cellStyle name="Comma 2 4 2 2 3 2 4" xfId="1773"/>
    <cellStyle name="Comma 2 4 2 2 3 3" xfId="1774"/>
    <cellStyle name="Comma 2 4 2 2 3 3 2" xfId="1775"/>
    <cellStyle name="Comma 2 4 2 2 3 3 2 2" xfId="1776"/>
    <cellStyle name="Comma 2 4 2 2 3 3 3" xfId="1777"/>
    <cellStyle name="Comma 2 4 2 2 3 4" xfId="1778"/>
    <cellStyle name="Comma 2 4 2 2 3 4 2" xfId="1779"/>
    <cellStyle name="Comma 2 4 2 2 3 5" xfId="1780"/>
    <cellStyle name="Comma 2 4 2 2 4" xfId="1781"/>
    <cellStyle name="Comma 2 4 2 2 4 2" xfId="1782"/>
    <cellStyle name="Comma 2 4 2 2 4 2 2" xfId="1783"/>
    <cellStyle name="Comma 2 4 2 2 4 2 2 2" xfId="1784"/>
    <cellStyle name="Comma 2 4 2 2 4 2 3" xfId="1785"/>
    <cellStyle name="Comma 2 4 2 2 4 3" xfId="1786"/>
    <cellStyle name="Comma 2 4 2 2 4 3 2" xfId="1787"/>
    <cellStyle name="Comma 2 4 2 2 4 4" xfId="1788"/>
    <cellStyle name="Comma 2 4 2 2 5" xfId="1789"/>
    <cellStyle name="Comma 2 4 2 2 5 2" xfId="1790"/>
    <cellStyle name="Comma 2 4 2 2 5 2 2" xfId="1791"/>
    <cellStyle name="Comma 2 4 2 2 5 3" xfId="1792"/>
    <cellStyle name="Comma 2 4 2 2 6" xfId="1793"/>
    <cellStyle name="Comma 2 4 2 2 6 2" xfId="1794"/>
    <cellStyle name="Comma 2 4 2 2 7" xfId="1795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3" xfId="1802"/>
    <cellStyle name="Comma 2 4 2 3 2 2 3" xfId="1803"/>
    <cellStyle name="Comma 2 4 2 3 2 2 3 2" xfId="1804"/>
    <cellStyle name="Comma 2 4 2 3 2 2 4" xfId="1805"/>
    <cellStyle name="Comma 2 4 2 3 2 3" xfId="1806"/>
    <cellStyle name="Comma 2 4 2 3 2 3 2" xfId="1807"/>
    <cellStyle name="Comma 2 4 2 3 2 3 2 2" xfId="1808"/>
    <cellStyle name="Comma 2 4 2 3 2 3 3" xfId="1809"/>
    <cellStyle name="Comma 2 4 2 3 2 4" xfId="1810"/>
    <cellStyle name="Comma 2 4 2 3 2 4 2" xfId="1811"/>
    <cellStyle name="Comma 2 4 2 3 2 5" xfId="1812"/>
    <cellStyle name="Comma 2 4 2 3 3" xfId="1813"/>
    <cellStyle name="Comma 2 4 2 3 3 2" xfId="1814"/>
    <cellStyle name="Comma 2 4 2 3 3 2 2" xfId="1815"/>
    <cellStyle name="Comma 2 4 2 3 3 2 2 2" xfId="1816"/>
    <cellStyle name="Comma 2 4 2 3 3 2 3" xfId="1817"/>
    <cellStyle name="Comma 2 4 2 3 3 3" xfId="1818"/>
    <cellStyle name="Comma 2 4 2 3 3 3 2" xfId="1819"/>
    <cellStyle name="Comma 2 4 2 3 3 4" xfId="1820"/>
    <cellStyle name="Comma 2 4 2 3 4" xfId="1821"/>
    <cellStyle name="Comma 2 4 2 3 4 2" xfId="1822"/>
    <cellStyle name="Comma 2 4 2 3 4 2 2" xfId="1823"/>
    <cellStyle name="Comma 2 4 2 3 4 3" xfId="1824"/>
    <cellStyle name="Comma 2 4 2 3 5" xfId="1825"/>
    <cellStyle name="Comma 2 4 2 3 5 2" xfId="1826"/>
    <cellStyle name="Comma 2 4 2 3 6" xfId="182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3" xfId="1833"/>
    <cellStyle name="Comma 2 4 2 4 2 3" xfId="1834"/>
    <cellStyle name="Comma 2 4 2 4 2 3 2" xfId="1835"/>
    <cellStyle name="Comma 2 4 2 4 2 4" xfId="1836"/>
    <cellStyle name="Comma 2 4 2 4 3" xfId="1837"/>
    <cellStyle name="Comma 2 4 2 4 3 2" xfId="1838"/>
    <cellStyle name="Comma 2 4 2 4 3 2 2" xfId="1839"/>
    <cellStyle name="Comma 2 4 2 4 3 3" xfId="1840"/>
    <cellStyle name="Comma 2 4 2 4 4" xfId="1841"/>
    <cellStyle name="Comma 2 4 2 4 4 2" xfId="1842"/>
    <cellStyle name="Comma 2 4 2 4 5" xfId="1843"/>
    <cellStyle name="Comma 2 4 2 5" xfId="1844"/>
    <cellStyle name="Comma 2 4 2 5 2" xfId="1845"/>
    <cellStyle name="Comma 2 4 2 5 2 2" xfId="1846"/>
    <cellStyle name="Comma 2 4 2 5 2 2 2" xfId="1847"/>
    <cellStyle name="Comma 2 4 2 5 2 3" xfId="1848"/>
    <cellStyle name="Comma 2 4 2 5 3" xfId="1849"/>
    <cellStyle name="Comma 2 4 2 5 3 2" xfId="1850"/>
    <cellStyle name="Comma 2 4 2 5 4" xfId="1851"/>
    <cellStyle name="Comma 2 4 2 6" xfId="1852"/>
    <cellStyle name="Comma 2 4 2 6 2" xfId="1853"/>
    <cellStyle name="Comma 2 4 2 6 2 2" xfId="1854"/>
    <cellStyle name="Comma 2 4 2 6 3" xfId="1855"/>
    <cellStyle name="Comma 2 4 2 7" xfId="1856"/>
    <cellStyle name="Comma 2 4 2 7 2" xfId="1857"/>
    <cellStyle name="Comma 2 4 2 8" xfId="1858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3" xfId="1866"/>
    <cellStyle name="Comma 2 4 3 2 2 2 3" xfId="1867"/>
    <cellStyle name="Comma 2 4 3 2 2 2 3 2" xfId="1868"/>
    <cellStyle name="Comma 2 4 3 2 2 2 4" xfId="1869"/>
    <cellStyle name="Comma 2 4 3 2 2 3" xfId="1870"/>
    <cellStyle name="Comma 2 4 3 2 2 3 2" xfId="1871"/>
    <cellStyle name="Comma 2 4 3 2 2 3 2 2" xfId="1872"/>
    <cellStyle name="Comma 2 4 3 2 2 3 3" xfId="1873"/>
    <cellStyle name="Comma 2 4 3 2 2 4" xfId="1874"/>
    <cellStyle name="Comma 2 4 3 2 2 4 2" xfId="1875"/>
    <cellStyle name="Comma 2 4 3 2 2 5" xfId="1876"/>
    <cellStyle name="Comma 2 4 3 2 3" xfId="1877"/>
    <cellStyle name="Comma 2 4 3 2 3 2" xfId="1878"/>
    <cellStyle name="Comma 2 4 3 2 3 2 2" xfId="1879"/>
    <cellStyle name="Comma 2 4 3 2 3 2 2 2" xfId="1880"/>
    <cellStyle name="Comma 2 4 3 2 3 2 3" xfId="1881"/>
    <cellStyle name="Comma 2 4 3 2 3 3" xfId="1882"/>
    <cellStyle name="Comma 2 4 3 2 3 3 2" xfId="1883"/>
    <cellStyle name="Comma 2 4 3 2 3 4" xfId="1884"/>
    <cellStyle name="Comma 2 4 3 2 4" xfId="1885"/>
    <cellStyle name="Comma 2 4 3 2 4 2" xfId="1886"/>
    <cellStyle name="Comma 2 4 3 2 4 2 2" xfId="1887"/>
    <cellStyle name="Comma 2 4 3 2 4 3" xfId="1888"/>
    <cellStyle name="Comma 2 4 3 2 5" xfId="1889"/>
    <cellStyle name="Comma 2 4 3 2 5 2" xfId="1890"/>
    <cellStyle name="Comma 2 4 3 2 6" xfId="189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3" xfId="1897"/>
    <cellStyle name="Comma 2 4 3 3 2 3" xfId="1898"/>
    <cellStyle name="Comma 2 4 3 3 2 3 2" xfId="1899"/>
    <cellStyle name="Comma 2 4 3 3 2 4" xfId="1900"/>
    <cellStyle name="Comma 2 4 3 3 3" xfId="1901"/>
    <cellStyle name="Comma 2 4 3 3 3 2" xfId="1902"/>
    <cellStyle name="Comma 2 4 3 3 3 2 2" xfId="1903"/>
    <cellStyle name="Comma 2 4 3 3 3 3" xfId="1904"/>
    <cellStyle name="Comma 2 4 3 3 4" xfId="1905"/>
    <cellStyle name="Comma 2 4 3 3 4 2" xfId="1906"/>
    <cellStyle name="Comma 2 4 3 3 5" xfId="1907"/>
    <cellStyle name="Comma 2 4 3 4" xfId="1908"/>
    <cellStyle name="Comma 2 4 3 4 2" xfId="1909"/>
    <cellStyle name="Comma 2 4 3 4 2 2" xfId="1910"/>
    <cellStyle name="Comma 2 4 3 4 2 2 2" xfId="1911"/>
    <cellStyle name="Comma 2 4 3 4 2 3" xfId="1912"/>
    <cellStyle name="Comma 2 4 3 4 3" xfId="1913"/>
    <cellStyle name="Comma 2 4 3 4 3 2" xfId="1914"/>
    <cellStyle name="Comma 2 4 3 4 4" xfId="1915"/>
    <cellStyle name="Comma 2 4 3 5" xfId="1916"/>
    <cellStyle name="Comma 2 4 3 5 2" xfId="1917"/>
    <cellStyle name="Comma 2 4 3 5 2 2" xfId="1918"/>
    <cellStyle name="Comma 2 4 3 5 3" xfId="1919"/>
    <cellStyle name="Comma 2 4 3 6" xfId="1920"/>
    <cellStyle name="Comma 2 4 3 6 2" xfId="1921"/>
    <cellStyle name="Comma 2 4 3 7" xfId="1922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3" xfId="1929"/>
    <cellStyle name="Comma 2 4 4 2 2 3" xfId="1930"/>
    <cellStyle name="Comma 2 4 4 2 2 3 2" xfId="1931"/>
    <cellStyle name="Comma 2 4 4 2 2 4" xfId="1932"/>
    <cellStyle name="Comma 2 4 4 2 3" xfId="1933"/>
    <cellStyle name="Comma 2 4 4 2 3 2" xfId="1934"/>
    <cellStyle name="Comma 2 4 4 2 3 2 2" xfId="1935"/>
    <cellStyle name="Comma 2 4 4 2 3 3" xfId="1936"/>
    <cellStyle name="Comma 2 4 4 2 4" xfId="1937"/>
    <cellStyle name="Comma 2 4 4 2 4 2" xfId="1938"/>
    <cellStyle name="Comma 2 4 4 2 5" xfId="1939"/>
    <cellStyle name="Comma 2 4 4 3" xfId="1940"/>
    <cellStyle name="Comma 2 4 4 3 2" xfId="1941"/>
    <cellStyle name="Comma 2 4 4 3 2 2" xfId="1942"/>
    <cellStyle name="Comma 2 4 4 3 2 2 2" xfId="1943"/>
    <cellStyle name="Comma 2 4 4 3 2 3" xfId="1944"/>
    <cellStyle name="Comma 2 4 4 3 3" xfId="1945"/>
    <cellStyle name="Comma 2 4 4 3 3 2" xfId="1946"/>
    <cellStyle name="Comma 2 4 4 3 4" xfId="1947"/>
    <cellStyle name="Comma 2 4 4 4" xfId="1948"/>
    <cellStyle name="Comma 2 4 4 4 2" xfId="1949"/>
    <cellStyle name="Comma 2 4 4 4 2 2" xfId="1950"/>
    <cellStyle name="Comma 2 4 4 4 3" xfId="1951"/>
    <cellStyle name="Comma 2 4 4 5" xfId="1952"/>
    <cellStyle name="Comma 2 4 4 5 2" xfId="1953"/>
    <cellStyle name="Comma 2 4 4 6" xfId="195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3" xfId="1960"/>
    <cellStyle name="Comma 2 4 5 2 3" xfId="1961"/>
    <cellStyle name="Comma 2 4 5 2 3 2" xfId="1962"/>
    <cellStyle name="Comma 2 4 5 2 4" xfId="1963"/>
    <cellStyle name="Comma 2 4 5 3" xfId="1964"/>
    <cellStyle name="Comma 2 4 5 3 2" xfId="1965"/>
    <cellStyle name="Comma 2 4 5 3 2 2" xfId="1966"/>
    <cellStyle name="Comma 2 4 5 3 3" xfId="1967"/>
    <cellStyle name="Comma 2 4 5 4" xfId="1968"/>
    <cellStyle name="Comma 2 4 5 4 2" xfId="1969"/>
    <cellStyle name="Comma 2 4 5 5" xfId="1970"/>
    <cellStyle name="Comma 2 4 6" xfId="1971"/>
    <cellStyle name="Comma 2 4 6 2" xfId="1972"/>
    <cellStyle name="Comma 2 4 6 2 2" xfId="1973"/>
    <cellStyle name="Comma 2 4 6 2 2 2" xfId="1974"/>
    <cellStyle name="Comma 2 4 6 2 3" xfId="1975"/>
    <cellStyle name="Comma 2 4 6 3" xfId="1976"/>
    <cellStyle name="Comma 2 4 6 3 2" xfId="1977"/>
    <cellStyle name="Comma 2 4 6 4" xfId="1978"/>
    <cellStyle name="Comma 2 4 7" xfId="1979"/>
    <cellStyle name="Comma 2 4 7 2" xfId="1980"/>
    <cellStyle name="Comma 2 4 7 2 2" xfId="1981"/>
    <cellStyle name="Comma 2 4 7 3" xfId="1982"/>
    <cellStyle name="Comma 2 4 8" xfId="1983"/>
    <cellStyle name="Comma 2 4 8 2" xfId="1984"/>
    <cellStyle name="Comma 2 4 9" xfId="1985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3" xfId="1994"/>
    <cellStyle name="Comma 2 5 2 2 2 2 3" xfId="1995"/>
    <cellStyle name="Comma 2 5 2 2 2 2 3 2" xfId="1996"/>
    <cellStyle name="Comma 2 5 2 2 2 2 4" xfId="1997"/>
    <cellStyle name="Comma 2 5 2 2 2 3" xfId="1998"/>
    <cellStyle name="Comma 2 5 2 2 2 3 2" xfId="1999"/>
    <cellStyle name="Comma 2 5 2 2 2 3 2 2" xfId="2000"/>
    <cellStyle name="Comma 2 5 2 2 2 3 3" xfId="2001"/>
    <cellStyle name="Comma 2 5 2 2 2 4" xfId="2002"/>
    <cellStyle name="Comma 2 5 2 2 2 4 2" xfId="2003"/>
    <cellStyle name="Comma 2 5 2 2 2 5" xfId="2004"/>
    <cellStyle name="Comma 2 5 2 2 3" xfId="2005"/>
    <cellStyle name="Comma 2 5 2 2 3 2" xfId="2006"/>
    <cellStyle name="Comma 2 5 2 2 3 2 2" xfId="2007"/>
    <cellStyle name="Comma 2 5 2 2 3 2 2 2" xfId="2008"/>
    <cellStyle name="Comma 2 5 2 2 3 2 3" xfId="2009"/>
    <cellStyle name="Comma 2 5 2 2 3 3" xfId="2010"/>
    <cellStyle name="Comma 2 5 2 2 3 3 2" xfId="2011"/>
    <cellStyle name="Comma 2 5 2 2 3 4" xfId="2012"/>
    <cellStyle name="Comma 2 5 2 2 4" xfId="2013"/>
    <cellStyle name="Comma 2 5 2 2 4 2" xfId="2014"/>
    <cellStyle name="Comma 2 5 2 2 4 2 2" xfId="2015"/>
    <cellStyle name="Comma 2 5 2 2 4 3" xfId="2016"/>
    <cellStyle name="Comma 2 5 2 2 5" xfId="2017"/>
    <cellStyle name="Comma 2 5 2 2 5 2" xfId="2018"/>
    <cellStyle name="Comma 2 5 2 2 6" xfId="201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3" xfId="2025"/>
    <cellStyle name="Comma 2 5 2 3 2 3" xfId="2026"/>
    <cellStyle name="Comma 2 5 2 3 2 3 2" xfId="2027"/>
    <cellStyle name="Comma 2 5 2 3 2 4" xfId="2028"/>
    <cellStyle name="Comma 2 5 2 3 3" xfId="2029"/>
    <cellStyle name="Comma 2 5 2 3 3 2" xfId="2030"/>
    <cellStyle name="Comma 2 5 2 3 3 2 2" xfId="2031"/>
    <cellStyle name="Comma 2 5 2 3 3 3" xfId="2032"/>
    <cellStyle name="Comma 2 5 2 3 4" xfId="2033"/>
    <cellStyle name="Comma 2 5 2 3 4 2" xfId="2034"/>
    <cellStyle name="Comma 2 5 2 3 5" xfId="2035"/>
    <cellStyle name="Comma 2 5 2 4" xfId="2036"/>
    <cellStyle name="Comma 2 5 2 4 2" xfId="2037"/>
    <cellStyle name="Comma 2 5 2 4 2 2" xfId="2038"/>
    <cellStyle name="Comma 2 5 2 4 2 2 2" xfId="2039"/>
    <cellStyle name="Comma 2 5 2 4 2 3" xfId="2040"/>
    <cellStyle name="Comma 2 5 2 4 3" xfId="2041"/>
    <cellStyle name="Comma 2 5 2 4 3 2" xfId="2042"/>
    <cellStyle name="Comma 2 5 2 4 4" xfId="2043"/>
    <cellStyle name="Comma 2 5 2 5" xfId="2044"/>
    <cellStyle name="Comma 2 5 2 5 2" xfId="2045"/>
    <cellStyle name="Comma 2 5 2 5 2 2" xfId="2046"/>
    <cellStyle name="Comma 2 5 2 5 3" xfId="2047"/>
    <cellStyle name="Comma 2 5 2 6" xfId="2048"/>
    <cellStyle name="Comma 2 5 2 6 2" xfId="2049"/>
    <cellStyle name="Comma 2 5 2 7" xfId="2050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3" xfId="2057"/>
    <cellStyle name="Comma 2 5 3 2 2 3" xfId="2058"/>
    <cellStyle name="Comma 2 5 3 2 2 3 2" xfId="2059"/>
    <cellStyle name="Comma 2 5 3 2 2 4" xfId="2060"/>
    <cellStyle name="Comma 2 5 3 2 3" xfId="2061"/>
    <cellStyle name="Comma 2 5 3 2 3 2" xfId="2062"/>
    <cellStyle name="Comma 2 5 3 2 3 2 2" xfId="2063"/>
    <cellStyle name="Comma 2 5 3 2 3 3" xfId="2064"/>
    <cellStyle name="Comma 2 5 3 2 4" xfId="2065"/>
    <cellStyle name="Comma 2 5 3 2 4 2" xfId="2066"/>
    <cellStyle name="Comma 2 5 3 2 5" xfId="2067"/>
    <cellStyle name="Comma 2 5 3 3" xfId="2068"/>
    <cellStyle name="Comma 2 5 3 3 2" xfId="2069"/>
    <cellStyle name="Comma 2 5 3 3 2 2" xfId="2070"/>
    <cellStyle name="Comma 2 5 3 3 2 2 2" xfId="2071"/>
    <cellStyle name="Comma 2 5 3 3 2 3" xfId="2072"/>
    <cellStyle name="Comma 2 5 3 3 3" xfId="2073"/>
    <cellStyle name="Comma 2 5 3 3 3 2" xfId="2074"/>
    <cellStyle name="Comma 2 5 3 3 4" xfId="2075"/>
    <cellStyle name="Comma 2 5 3 4" xfId="2076"/>
    <cellStyle name="Comma 2 5 3 4 2" xfId="2077"/>
    <cellStyle name="Comma 2 5 3 4 2 2" xfId="2078"/>
    <cellStyle name="Comma 2 5 3 4 3" xfId="2079"/>
    <cellStyle name="Comma 2 5 3 5" xfId="2080"/>
    <cellStyle name="Comma 2 5 3 5 2" xfId="2081"/>
    <cellStyle name="Comma 2 5 3 6" xfId="208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3" xfId="2088"/>
    <cellStyle name="Comma 2 5 4 2 3" xfId="2089"/>
    <cellStyle name="Comma 2 5 4 2 3 2" xfId="2090"/>
    <cellStyle name="Comma 2 5 4 2 4" xfId="2091"/>
    <cellStyle name="Comma 2 5 4 3" xfId="2092"/>
    <cellStyle name="Comma 2 5 4 3 2" xfId="2093"/>
    <cellStyle name="Comma 2 5 4 3 2 2" xfId="2094"/>
    <cellStyle name="Comma 2 5 4 3 3" xfId="2095"/>
    <cellStyle name="Comma 2 5 4 4" xfId="2096"/>
    <cellStyle name="Comma 2 5 4 4 2" xfId="2097"/>
    <cellStyle name="Comma 2 5 4 5" xfId="2098"/>
    <cellStyle name="Comma 2 5 5" xfId="2099"/>
    <cellStyle name="Comma 2 5 5 2" xfId="2100"/>
    <cellStyle name="Comma 2 5 5 2 2" xfId="2101"/>
    <cellStyle name="Comma 2 5 5 2 2 2" xfId="2102"/>
    <cellStyle name="Comma 2 5 5 2 3" xfId="2103"/>
    <cellStyle name="Comma 2 5 5 3" xfId="2104"/>
    <cellStyle name="Comma 2 5 5 3 2" xfId="2105"/>
    <cellStyle name="Comma 2 5 5 4" xfId="2106"/>
    <cellStyle name="Comma 2 5 6" xfId="2107"/>
    <cellStyle name="Comma 2 5 6 2" xfId="2108"/>
    <cellStyle name="Comma 2 5 6 2 2" xfId="2109"/>
    <cellStyle name="Comma 2 5 6 3" xfId="2110"/>
    <cellStyle name="Comma 2 5 7" xfId="2111"/>
    <cellStyle name="Comma 2 5 7 2" xfId="2112"/>
    <cellStyle name="Comma 2 5 8" xfId="2113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3" xfId="2121"/>
    <cellStyle name="Comma 2 6 2 2 2 3" xfId="2122"/>
    <cellStyle name="Comma 2 6 2 2 2 3 2" xfId="2123"/>
    <cellStyle name="Comma 2 6 2 2 2 4" xfId="2124"/>
    <cellStyle name="Comma 2 6 2 2 3" xfId="2125"/>
    <cellStyle name="Comma 2 6 2 2 3 2" xfId="2126"/>
    <cellStyle name="Comma 2 6 2 2 3 2 2" xfId="2127"/>
    <cellStyle name="Comma 2 6 2 2 3 3" xfId="2128"/>
    <cellStyle name="Comma 2 6 2 2 4" xfId="2129"/>
    <cellStyle name="Comma 2 6 2 2 4 2" xfId="2130"/>
    <cellStyle name="Comma 2 6 2 2 5" xfId="2131"/>
    <cellStyle name="Comma 2 6 2 3" xfId="2132"/>
    <cellStyle name="Comma 2 6 2 3 2" xfId="2133"/>
    <cellStyle name="Comma 2 6 2 3 2 2" xfId="2134"/>
    <cellStyle name="Comma 2 6 2 3 2 2 2" xfId="2135"/>
    <cellStyle name="Comma 2 6 2 3 2 3" xfId="2136"/>
    <cellStyle name="Comma 2 6 2 3 3" xfId="2137"/>
    <cellStyle name="Comma 2 6 2 3 3 2" xfId="2138"/>
    <cellStyle name="Comma 2 6 2 3 4" xfId="2139"/>
    <cellStyle name="Comma 2 6 2 4" xfId="2140"/>
    <cellStyle name="Comma 2 6 2 4 2" xfId="2141"/>
    <cellStyle name="Comma 2 6 2 4 2 2" xfId="2142"/>
    <cellStyle name="Comma 2 6 2 4 3" xfId="2143"/>
    <cellStyle name="Comma 2 6 2 5" xfId="2144"/>
    <cellStyle name="Comma 2 6 2 5 2" xfId="2145"/>
    <cellStyle name="Comma 2 6 2 6" xfId="214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3" xfId="2152"/>
    <cellStyle name="Comma 2 6 3 2 3" xfId="2153"/>
    <cellStyle name="Comma 2 6 3 2 3 2" xfId="2154"/>
    <cellStyle name="Comma 2 6 3 2 4" xfId="2155"/>
    <cellStyle name="Comma 2 6 3 3" xfId="2156"/>
    <cellStyle name="Comma 2 6 3 3 2" xfId="2157"/>
    <cellStyle name="Comma 2 6 3 3 2 2" xfId="2158"/>
    <cellStyle name="Comma 2 6 3 3 3" xfId="2159"/>
    <cellStyle name="Comma 2 6 3 4" xfId="2160"/>
    <cellStyle name="Comma 2 6 3 4 2" xfId="2161"/>
    <cellStyle name="Comma 2 6 3 5" xfId="2162"/>
    <cellStyle name="Comma 2 6 4" xfId="2163"/>
    <cellStyle name="Comma 2 6 4 2" xfId="2164"/>
    <cellStyle name="Comma 2 6 4 2 2" xfId="2165"/>
    <cellStyle name="Comma 2 6 4 2 2 2" xfId="2166"/>
    <cellStyle name="Comma 2 6 4 2 3" xfId="2167"/>
    <cellStyle name="Comma 2 6 4 3" xfId="2168"/>
    <cellStyle name="Comma 2 6 4 3 2" xfId="2169"/>
    <cellStyle name="Comma 2 6 4 4" xfId="2170"/>
    <cellStyle name="Comma 2 6 5" xfId="2171"/>
    <cellStyle name="Comma 2 6 5 2" xfId="2172"/>
    <cellStyle name="Comma 2 6 5 2 2" xfId="2173"/>
    <cellStyle name="Comma 2 6 5 3" xfId="2174"/>
    <cellStyle name="Comma 2 6 6" xfId="2175"/>
    <cellStyle name="Comma 2 6 6 2" xfId="2176"/>
    <cellStyle name="Comma 2 6 7" xfId="2177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3" xfId="2184"/>
    <cellStyle name="Comma 2 7 2 2 3" xfId="2185"/>
    <cellStyle name="Comma 2 7 2 2 3 2" xfId="2186"/>
    <cellStyle name="Comma 2 7 2 2 4" xfId="2187"/>
    <cellStyle name="Comma 2 7 2 3" xfId="2188"/>
    <cellStyle name="Comma 2 7 2 3 2" xfId="2189"/>
    <cellStyle name="Comma 2 7 2 3 2 2" xfId="2190"/>
    <cellStyle name="Comma 2 7 2 3 3" xfId="2191"/>
    <cellStyle name="Comma 2 7 2 4" xfId="2192"/>
    <cellStyle name="Comma 2 7 2 4 2" xfId="2193"/>
    <cellStyle name="Comma 2 7 2 5" xfId="2194"/>
    <cellStyle name="Comma 2 7 3" xfId="2195"/>
    <cellStyle name="Comma 2 7 3 2" xfId="2196"/>
    <cellStyle name="Comma 2 7 3 2 2" xfId="2197"/>
    <cellStyle name="Comma 2 7 3 2 2 2" xfId="2198"/>
    <cellStyle name="Comma 2 7 3 2 3" xfId="2199"/>
    <cellStyle name="Comma 2 7 3 3" xfId="2200"/>
    <cellStyle name="Comma 2 7 3 3 2" xfId="2201"/>
    <cellStyle name="Comma 2 7 3 4" xfId="2202"/>
    <cellStyle name="Comma 2 7 4" xfId="2203"/>
    <cellStyle name="Comma 2 7 4 2" xfId="2204"/>
    <cellStyle name="Comma 2 7 4 2 2" xfId="2205"/>
    <cellStyle name="Comma 2 7 4 3" xfId="2206"/>
    <cellStyle name="Comma 2 7 5" xfId="2207"/>
    <cellStyle name="Comma 2 7 5 2" xfId="2208"/>
    <cellStyle name="Comma 2 7 6" xfId="220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3" xfId="2215"/>
    <cellStyle name="Comma 2 8 2 3" xfId="2216"/>
    <cellStyle name="Comma 2 8 2 3 2" xfId="2217"/>
    <cellStyle name="Comma 2 8 2 4" xfId="2218"/>
    <cellStyle name="Comma 2 8 3" xfId="2219"/>
    <cellStyle name="Comma 2 8 3 2" xfId="2220"/>
    <cellStyle name="Comma 2 8 3 2 2" xfId="2221"/>
    <cellStyle name="Comma 2 8 3 3" xfId="2222"/>
    <cellStyle name="Comma 2 8 4" xfId="2223"/>
    <cellStyle name="Comma 2 8 4 2" xfId="2224"/>
    <cellStyle name="Comma 2 8 5" xfId="2225"/>
    <cellStyle name="Comma 2 9" xfId="2226"/>
    <cellStyle name="Comma 2 9 2" xfId="2227"/>
    <cellStyle name="Comma 2 9 2 2" xfId="2228"/>
    <cellStyle name="Comma 2 9 2 2 2" xfId="2229"/>
    <cellStyle name="Comma 2 9 2 3" xfId="2230"/>
    <cellStyle name="Comma 2 9 3" xfId="2231"/>
    <cellStyle name="Comma 2 9 3 2" xfId="2232"/>
    <cellStyle name="Comma 2 9 4" xfId="2233"/>
    <cellStyle name="Comma 3" xfId="19"/>
    <cellStyle name="Comma 3 2" xfId="2234"/>
    <cellStyle name="Comma 4" xfId="20"/>
    <cellStyle name="Comma 4 10" xfId="2235"/>
    <cellStyle name="Comma 4 10 2" xfId="2236"/>
    <cellStyle name="Comma 4 11" xfId="2237"/>
    <cellStyle name="Comma 4 2" xfId="21"/>
    <cellStyle name="Comma 4 2 10" xfId="2238"/>
    <cellStyle name="Comma 4 2 2" xfId="223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3" xfId="2247"/>
    <cellStyle name="Comma 4 2 2 2 2 2 2 3" xfId="2248"/>
    <cellStyle name="Comma 4 2 2 2 2 2 2 3 2" xfId="2249"/>
    <cellStyle name="Comma 4 2 2 2 2 2 2 4" xfId="2250"/>
    <cellStyle name="Comma 4 2 2 2 2 2 3" xfId="2251"/>
    <cellStyle name="Comma 4 2 2 2 2 2 3 2" xfId="2252"/>
    <cellStyle name="Comma 4 2 2 2 2 2 3 2 2" xfId="2253"/>
    <cellStyle name="Comma 4 2 2 2 2 2 3 3" xfId="2254"/>
    <cellStyle name="Comma 4 2 2 2 2 2 4" xfId="2255"/>
    <cellStyle name="Comma 4 2 2 2 2 2 4 2" xfId="2256"/>
    <cellStyle name="Comma 4 2 2 2 2 2 5" xfId="2257"/>
    <cellStyle name="Comma 4 2 2 2 2 3" xfId="2258"/>
    <cellStyle name="Comma 4 2 2 2 2 3 2" xfId="2259"/>
    <cellStyle name="Comma 4 2 2 2 2 3 2 2" xfId="2260"/>
    <cellStyle name="Comma 4 2 2 2 2 3 2 2 2" xfId="2261"/>
    <cellStyle name="Comma 4 2 2 2 2 3 2 3" xfId="2262"/>
    <cellStyle name="Comma 4 2 2 2 2 3 3" xfId="2263"/>
    <cellStyle name="Comma 4 2 2 2 2 3 3 2" xfId="2264"/>
    <cellStyle name="Comma 4 2 2 2 2 3 4" xfId="2265"/>
    <cellStyle name="Comma 4 2 2 2 2 4" xfId="2266"/>
    <cellStyle name="Comma 4 2 2 2 2 4 2" xfId="2267"/>
    <cellStyle name="Comma 4 2 2 2 2 4 2 2" xfId="2268"/>
    <cellStyle name="Comma 4 2 2 2 2 4 3" xfId="2269"/>
    <cellStyle name="Comma 4 2 2 2 2 5" xfId="2270"/>
    <cellStyle name="Comma 4 2 2 2 2 5 2" xfId="2271"/>
    <cellStyle name="Comma 4 2 2 2 2 6" xfId="2272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3" xfId="2278"/>
    <cellStyle name="Comma 4 2 2 2 3 2 3" xfId="2279"/>
    <cellStyle name="Comma 4 2 2 2 3 2 3 2" xfId="2280"/>
    <cellStyle name="Comma 4 2 2 2 3 2 4" xfId="2281"/>
    <cellStyle name="Comma 4 2 2 2 3 3" xfId="2282"/>
    <cellStyle name="Comma 4 2 2 2 3 3 2" xfId="2283"/>
    <cellStyle name="Comma 4 2 2 2 3 3 2 2" xfId="2284"/>
    <cellStyle name="Comma 4 2 2 2 3 3 3" xfId="2285"/>
    <cellStyle name="Comma 4 2 2 2 3 4" xfId="2286"/>
    <cellStyle name="Comma 4 2 2 2 3 4 2" xfId="2287"/>
    <cellStyle name="Comma 4 2 2 2 3 5" xfId="2288"/>
    <cellStyle name="Comma 4 2 2 2 4" xfId="2289"/>
    <cellStyle name="Comma 4 2 2 2 4 2" xfId="2290"/>
    <cellStyle name="Comma 4 2 2 2 4 2 2" xfId="2291"/>
    <cellStyle name="Comma 4 2 2 2 4 2 2 2" xfId="2292"/>
    <cellStyle name="Comma 4 2 2 2 4 2 3" xfId="2293"/>
    <cellStyle name="Comma 4 2 2 2 4 3" xfId="2294"/>
    <cellStyle name="Comma 4 2 2 2 4 3 2" xfId="2295"/>
    <cellStyle name="Comma 4 2 2 2 4 4" xfId="2296"/>
    <cellStyle name="Comma 4 2 2 2 5" xfId="2297"/>
    <cellStyle name="Comma 4 2 2 2 5 2" xfId="2298"/>
    <cellStyle name="Comma 4 2 2 2 5 2 2" xfId="2299"/>
    <cellStyle name="Comma 4 2 2 2 5 3" xfId="2300"/>
    <cellStyle name="Comma 4 2 2 2 6" xfId="2301"/>
    <cellStyle name="Comma 4 2 2 2 6 2" xfId="2302"/>
    <cellStyle name="Comma 4 2 2 2 7" xfId="2303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3" xfId="2310"/>
    <cellStyle name="Comma 4 2 2 3 2 2 3" xfId="2311"/>
    <cellStyle name="Comma 4 2 2 3 2 2 3 2" xfId="2312"/>
    <cellStyle name="Comma 4 2 2 3 2 2 4" xfId="2313"/>
    <cellStyle name="Comma 4 2 2 3 2 3" xfId="2314"/>
    <cellStyle name="Comma 4 2 2 3 2 3 2" xfId="2315"/>
    <cellStyle name="Comma 4 2 2 3 2 3 2 2" xfId="2316"/>
    <cellStyle name="Comma 4 2 2 3 2 3 3" xfId="2317"/>
    <cellStyle name="Comma 4 2 2 3 2 4" xfId="2318"/>
    <cellStyle name="Comma 4 2 2 3 2 4 2" xfId="2319"/>
    <cellStyle name="Comma 4 2 2 3 2 5" xfId="2320"/>
    <cellStyle name="Comma 4 2 2 3 3" xfId="2321"/>
    <cellStyle name="Comma 4 2 2 3 3 2" xfId="2322"/>
    <cellStyle name="Comma 4 2 2 3 3 2 2" xfId="2323"/>
    <cellStyle name="Comma 4 2 2 3 3 2 2 2" xfId="2324"/>
    <cellStyle name="Comma 4 2 2 3 3 2 3" xfId="2325"/>
    <cellStyle name="Comma 4 2 2 3 3 3" xfId="2326"/>
    <cellStyle name="Comma 4 2 2 3 3 3 2" xfId="2327"/>
    <cellStyle name="Comma 4 2 2 3 3 4" xfId="2328"/>
    <cellStyle name="Comma 4 2 2 3 4" xfId="2329"/>
    <cellStyle name="Comma 4 2 2 3 4 2" xfId="2330"/>
    <cellStyle name="Comma 4 2 2 3 4 2 2" xfId="2331"/>
    <cellStyle name="Comma 4 2 2 3 4 3" xfId="2332"/>
    <cellStyle name="Comma 4 2 2 3 5" xfId="2333"/>
    <cellStyle name="Comma 4 2 2 3 5 2" xfId="2334"/>
    <cellStyle name="Comma 4 2 2 3 6" xfId="2335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3" xfId="2341"/>
    <cellStyle name="Comma 4 2 2 4 2 3" xfId="2342"/>
    <cellStyle name="Comma 4 2 2 4 2 3 2" xfId="2343"/>
    <cellStyle name="Comma 4 2 2 4 2 4" xfId="2344"/>
    <cellStyle name="Comma 4 2 2 4 3" xfId="2345"/>
    <cellStyle name="Comma 4 2 2 4 3 2" xfId="2346"/>
    <cellStyle name="Comma 4 2 2 4 3 2 2" xfId="2347"/>
    <cellStyle name="Comma 4 2 2 4 3 3" xfId="2348"/>
    <cellStyle name="Comma 4 2 2 4 4" xfId="2349"/>
    <cellStyle name="Comma 4 2 2 4 4 2" xfId="2350"/>
    <cellStyle name="Comma 4 2 2 4 5" xfId="2351"/>
    <cellStyle name="Comma 4 2 2 5" xfId="2352"/>
    <cellStyle name="Comma 4 2 2 5 2" xfId="2353"/>
    <cellStyle name="Comma 4 2 2 5 2 2" xfId="2354"/>
    <cellStyle name="Comma 4 2 2 5 2 2 2" xfId="2355"/>
    <cellStyle name="Comma 4 2 2 5 2 3" xfId="2356"/>
    <cellStyle name="Comma 4 2 2 5 3" xfId="2357"/>
    <cellStyle name="Comma 4 2 2 5 3 2" xfId="2358"/>
    <cellStyle name="Comma 4 2 2 5 4" xfId="2359"/>
    <cellStyle name="Comma 4 2 2 6" xfId="2360"/>
    <cellStyle name="Comma 4 2 2 6 2" xfId="2361"/>
    <cellStyle name="Comma 4 2 2 6 2 2" xfId="2362"/>
    <cellStyle name="Comma 4 2 2 6 3" xfId="2363"/>
    <cellStyle name="Comma 4 2 2 7" xfId="2364"/>
    <cellStyle name="Comma 4 2 2 7 2" xfId="2365"/>
    <cellStyle name="Comma 4 2 2 7 2 2" xfId="2366"/>
    <cellStyle name="Comma 4 2 2 7 3" xfId="2367"/>
    <cellStyle name="Comma 4 2 2 8" xfId="2368"/>
    <cellStyle name="Comma 4 2 2 8 2" xfId="2369"/>
    <cellStyle name="Comma 4 2 2 9" xfId="237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3" xfId="2378"/>
    <cellStyle name="Comma 4 2 3 2 2 2 3" xfId="2379"/>
    <cellStyle name="Comma 4 2 3 2 2 2 3 2" xfId="2380"/>
    <cellStyle name="Comma 4 2 3 2 2 2 4" xfId="2381"/>
    <cellStyle name="Comma 4 2 3 2 2 3" xfId="2382"/>
    <cellStyle name="Comma 4 2 3 2 2 3 2" xfId="2383"/>
    <cellStyle name="Comma 4 2 3 2 2 3 2 2" xfId="2384"/>
    <cellStyle name="Comma 4 2 3 2 2 3 3" xfId="2385"/>
    <cellStyle name="Comma 4 2 3 2 2 4" xfId="2386"/>
    <cellStyle name="Comma 4 2 3 2 2 4 2" xfId="2387"/>
    <cellStyle name="Comma 4 2 3 2 2 5" xfId="2388"/>
    <cellStyle name="Comma 4 2 3 2 3" xfId="2389"/>
    <cellStyle name="Comma 4 2 3 2 3 2" xfId="2390"/>
    <cellStyle name="Comma 4 2 3 2 3 2 2" xfId="2391"/>
    <cellStyle name="Comma 4 2 3 2 3 2 2 2" xfId="2392"/>
    <cellStyle name="Comma 4 2 3 2 3 2 3" xfId="2393"/>
    <cellStyle name="Comma 4 2 3 2 3 3" xfId="2394"/>
    <cellStyle name="Comma 4 2 3 2 3 3 2" xfId="2395"/>
    <cellStyle name="Comma 4 2 3 2 3 4" xfId="2396"/>
    <cellStyle name="Comma 4 2 3 2 4" xfId="2397"/>
    <cellStyle name="Comma 4 2 3 2 4 2" xfId="2398"/>
    <cellStyle name="Comma 4 2 3 2 4 2 2" xfId="2399"/>
    <cellStyle name="Comma 4 2 3 2 4 3" xfId="2400"/>
    <cellStyle name="Comma 4 2 3 2 5" xfId="2401"/>
    <cellStyle name="Comma 4 2 3 2 5 2" xfId="2402"/>
    <cellStyle name="Comma 4 2 3 2 6" xfId="2403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3" xfId="2409"/>
    <cellStyle name="Comma 4 2 3 3 2 3" xfId="2410"/>
    <cellStyle name="Comma 4 2 3 3 2 3 2" xfId="2411"/>
    <cellStyle name="Comma 4 2 3 3 2 4" xfId="2412"/>
    <cellStyle name="Comma 4 2 3 3 3" xfId="2413"/>
    <cellStyle name="Comma 4 2 3 3 3 2" xfId="2414"/>
    <cellStyle name="Comma 4 2 3 3 3 2 2" xfId="2415"/>
    <cellStyle name="Comma 4 2 3 3 3 3" xfId="2416"/>
    <cellStyle name="Comma 4 2 3 3 4" xfId="2417"/>
    <cellStyle name="Comma 4 2 3 3 4 2" xfId="2418"/>
    <cellStyle name="Comma 4 2 3 3 5" xfId="2419"/>
    <cellStyle name="Comma 4 2 3 4" xfId="2420"/>
    <cellStyle name="Comma 4 2 3 4 2" xfId="2421"/>
    <cellStyle name="Comma 4 2 3 4 2 2" xfId="2422"/>
    <cellStyle name="Comma 4 2 3 4 2 2 2" xfId="2423"/>
    <cellStyle name="Comma 4 2 3 4 2 3" xfId="2424"/>
    <cellStyle name="Comma 4 2 3 4 3" xfId="2425"/>
    <cellStyle name="Comma 4 2 3 4 3 2" xfId="2426"/>
    <cellStyle name="Comma 4 2 3 4 4" xfId="2427"/>
    <cellStyle name="Comma 4 2 3 5" xfId="2428"/>
    <cellStyle name="Comma 4 2 3 5 2" xfId="2429"/>
    <cellStyle name="Comma 4 2 3 5 2 2" xfId="2430"/>
    <cellStyle name="Comma 4 2 3 5 3" xfId="2431"/>
    <cellStyle name="Comma 4 2 3 6" xfId="2432"/>
    <cellStyle name="Comma 4 2 3 6 2" xfId="2433"/>
    <cellStyle name="Comma 4 2 3 7" xfId="2434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3" xfId="2441"/>
    <cellStyle name="Comma 4 2 4 2 2 3" xfId="2442"/>
    <cellStyle name="Comma 4 2 4 2 2 3 2" xfId="2443"/>
    <cellStyle name="Comma 4 2 4 2 2 4" xfId="2444"/>
    <cellStyle name="Comma 4 2 4 2 3" xfId="2445"/>
    <cellStyle name="Comma 4 2 4 2 3 2" xfId="2446"/>
    <cellStyle name="Comma 4 2 4 2 3 2 2" xfId="2447"/>
    <cellStyle name="Comma 4 2 4 2 3 3" xfId="2448"/>
    <cellStyle name="Comma 4 2 4 2 4" xfId="2449"/>
    <cellStyle name="Comma 4 2 4 2 4 2" xfId="2450"/>
    <cellStyle name="Comma 4 2 4 2 5" xfId="2451"/>
    <cellStyle name="Comma 4 2 4 3" xfId="2452"/>
    <cellStyle name="Comma 4 2 4 3 2" xfId="2453"/>
    <cellStyle name="Comma 4 2 4 3 2 2" xfId="2454"/>
    <cellStyle name="Comma 4 2 4 3 2 2 2" xfId="2455"/>
    <cellStyle name="Comma 4 2 4 3 2 3" xfId="2456"/>
    <cellStyle name="Comma 4 2 4 3 3" xfId="2457"/>
    <cellStyle name="Comma 4 2 4 3 3 2" xfId="2458"/>
    <cellStyle name="Comma 4 2 4 3 4" xfId="2459"/>
    <cellStyle name="Comma 4 2 4 4" xfId="2460"/>
    <cellStyle name="Comma 4 2 4 4 2" xfId="2461"/>
    <cellStyle name="Comma 4 2 4 4 2 2" xfId="2462"/>
    <cellStyle name="Comma 4 2 4 4 3" xfId="2463"/>
    <cellStyle name="Comma 4 2 4 5" xfId="2464"/>
    <cellStyle name="Comma 4 2 4 5 2" xfId="2465"/>
    <cellStyle name="Comma 4 2 4 6" xfId="2466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3" xfId="2472"/>
    <cellStyle name="Comma 4 2 5 2 3" xfId="2473"/>
    <cellStyle name="Comma 4 2 5 2 3 2" xfId="2474"/>
    <cellStyle name="Comma 4 2 5 2 4" xfId="2475"/>
    <cellStyle name="Comma 4 2 5 3" xfId="2476"/>
    <cellStyle name="Comma 4 2 5 3 2" xfId="2477"/>
    <cellStyle name="Comma 4 2 5 3 2 2" xfId="2478"/>
    <cellStyle name="Comma 4 2 5 3 3" xfId="2479"/>
    <cellStyle name="Comma 4 2 5 4" xfId="2480"/>
    <cellStyle name="Comma 4 2 5 4 2" xfId="2481"/>
    <cellStyle name="Comma 4 2 5 5" xfId="2482"/>
    <cellStyle name="Comma 4 2 6" xfId="2483"/>
    <cellStyle name="Comma 4 2 6 2" xfId="2484"/>
    <cellStyle name="Comma 4 2 6 2 2" xfId="2485"/>
    <cellStyle name="Comma 4 2 6 2 2 2" xfId="2486"/>
    <cellStyle name="Comma 4 2 6 2 3" xfId="2487"/>
    <cellStyle name="Comma 4 2 6 3" xfId="2488"/>
    <cellStyle name="Comma 4 2 6 3 2" xfId="2489"/>
    <cellStyle name="Comma 4 2 6 4" xfId="2490"/>
    <cellStyle name="Comma 4 2 7" xfId="2491"/>
    <cellStyle name="Comma 4 2 7 2" xfId="2492"/>
    <cellStyle name="Comma 4 2 7 2 2" xfId="2493"/>
    <cellStyle name="Comma 4 2 7 3" xfId="2494"/>
    <cellStyle name="Comma 4 2 8" xfId="2495"/>
    <cellStyle name="Comma 4 2 8 2" xfId="2496"/>
    <cellStyle name="Comma 4 2 8 2 2" xfId="2497"/>
    <cellStyle name="Comma 4 2 8 3" xfId="2498"/>
    <cellStyle name="Comma 4 2 9" xfId="2499"/>
    <cellStyle name="Comma 4 2 9 2" xfId="2500"/>
    <cellStyle name="Comma 4 3" xfId="250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3" xfId="2509"/>
    <cellStyle name="Comma 4 3 2 2 2 2 3" xfId="2510"/>
    <cellStyle name="Comma 4 3 2 2 2 2 3 2" xfId="2511"/>
    <cellStyle name="Comma 4 3 2 2 2 2 4" xfId="2512"/>
    <cellStyle name="Comma 4 3 2 2 2 3" xfId="2513"/>
    <cellStyle name="Comma 4 3 2 2 2 3 2" xfId="2514"/>
    <cellStyle name="Comma 4 3 2 2 2 3 2 2" xfId="2515"/>
    <cellStyle name="Comma 4 3 2 2 2 3 3" xfId="2516"/>
    <cellStyle name="Comma 4 3 2 2 2 4" xfId="2517"/>
    <cellStyle name="Comma 4 3 2 2 2 4 2" xfId="2518"/>
    <cellStyle name="Comma 4 3 2 2 2 5" xfId="2519"/>
    <cellStyle name="Comma 4 3 2 2 3" xfId="2520"/>
    <cellStyle name="Comma 4 3 2 2 3 2" xfId="2521"/>
    <cellStyle name="Comma 4 3 2 2 3 2 2" xfId="2522"/>
    <cellStyle name="Comma 4 3 2 2 3 2 2 2" xfId="2523"/>
    <cellStyle name="Comma 4 3 2 2 3 2 3" xfId="2524"/>
    <cellStyle name="Comma 4 3 2 2 3 3" xfId="2525"/>
    <cellStyle name="Comma 4 3 2 2 3 3 2" xfId="2526"/>
    <cellStyle name="Comma 4 3 2 2 3 4" xfId="2527"/>
    <cellStyle name="Comma 4 3 2 2 4" xfId="2528"/>
    <cellStyle name="Comma 4 3 2 2 4 2" xfId="2529"/>
    <cellStyle name="Comma 4 3 2 2 4 2 2" xfId="2530"/>
    <cellStyle name="Comma 4 3 2 2 4 3" xfId="2531"/>
    <cellStyle name="Comma 4 3 2 2 5" xfId="2532"/>
    <cellStyle name="Comma 4 3 2 2 5 2" xfId="2533"/>
    <cellStyle name="Comma 4 3 2 2 6" xfId="2534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3" xfId="2540"/>
    <cellStyle name="Comma 4 3 2 3 2 3" xfId="2541"/>
    <cellStyle name="Comma 4 3 2 3 2 3 2" xfId="2542"/>
    <cellStyle name="Comma 4 3 2 3 2 4" xfId="2543"/>
    <cellStyle name="Comma 4 3 2 3 3" xfId="2544"/>
    <cellStyle name="Comma 4 3 2 3 3 2" xfId="2545"/>
    <cellStyle name="Comma 4 3 2 3 3 2 2" xfId="2546"/>
    <cellStyle name="Comma 4 3 2 3 3 3" xfId="2547"/>
    <cellStyle name="Comma 4 3 2 3 4" xfId="2548"/>
    <cellStyle name="Comma 4 3 2 3 4 2" xfId="2549"/>
    <cellStyle name="Comma 4 3 2 3 5" xfId="2550"/>
    <cellStyle name="Comma 4 3 2 4" xfId="2551"/>
    <cellStyle name="Comma 4 3 2 4 2" xfId="2552"/>
    <cellStyle name="Comma 4 3 2 4 2 2" xfId="2553"/>
    <cellStyle name="Comma 4 3 2 4 2 2 2" xfId="2554"/>
    <cellStyle name="Comma 4 3 2 4 2 3" xfId="2555"/>
    <cellStyle name="Comma 4 3 2 4 3" xfId="2556"/>
    <cellStyle name="Comma 4 3 2 4 3 2" xfId="2557"/>
    <cellStyle name="Comma 4 3 2 4 4" xfId="2558"/>
    <cellStyle name="Comma 4 3 2 5" xfId="2559"/>
    <cellStyle name="Comma 4 3 2 5 2" xfId="2560"/>
    <cellStyle name="Comma 4 3 2 5 2 2" xfId="2561"/>
    <cellStyle name="Comma 4 3 2 5 3" xfId="2562"/>
    <cellStyle name="Comma 4 3 2 6" xfId="2563"/>
    <cellStyle name="Comma 4 3 2 6 2" xfId="2564"/>
    <cellStyle name="Comma 4 3 2 7" xfId="2565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3" xfId="2572"/>
    <cellStyle name="Comma 4 3 3 2 2 3" xfId="2573"/>
    <cellStyle name="Comma 4 3 3 2 2 3 2" xfId="2574"/>
    <cellStyle name="Comma 4 3 3 2 2 4" xfId="2575"/>
    <cellStyle name="Comma 4 3 3 2 3" xfId="2576"/>
    <cellStyle name="Comma 4 3 3 2 3 2" xfId="2577"/>
    <cellStyle name="Comma 4 3 3 2 3 2 2" xfId="2578"/>
    <cellStyle name="Comma 4 3 3 2 3 3" xfId="2579"/>
    <cellStyle name="Comma 4 3 3 2 4" xfId="2580"/>
    <cellStyle name="Comma 4 3 3 2 4 2" xfId="2581"/>
    <cellStyle name="Comma 4 3 3 2 5" xfId="2582"/>
    <cellStyle name="Comma 4 3 3 3" xfId="2583"/>
    <cellStyle name="Comma 4 3 3 3 2" xfId="2584"/>
    <cellStyle name="Comma 4 3 3 3 2 2" xfId="2585"/>
    <cellStyle name="Comma 4 3 3 3 2 2 2" xfId="2586"/>
    <cellStyle name="Comma 4 3 3 3 2 3" xfId="2587"/>
    <cellStyle name="Comma 4 3 3 3 3" xfId="2588"/>
    <cellStyle name="Comma 4 3 3 3 3 2" xfId="2589"/>
    <cellStyle name="Comma 4 3 3 3 4" xfId="2590"/>
    <cellStyle name="Comma 4 3 3 4" xfId="2591"/>
    <cellStyle name="Comma 4 3 3 4 2" xfId="2592"/>
    <cellStyle name="Comma 4 3 3 4 2 2" xfId="2593"/>
    <cellStyle name="Comma 4 3 3 4 3" xfId="2594"/>
    <cellStyle name="Comma 4 3 3 5" xfId="2595"/>
    <cellStyle name="Comma 4 3 3 5 2" xfId="2596"/>
    <cellStyle name="Comma 4 3 3 6" xfId="2597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3" xfId="2603"/>
    <cellStyle name="Comma 4 3 4 2 3" xfId="2604"/>
    <cellStyle name="Comma 4 3 4 2 3 2" xfId="2605"/>
    <cellStyle name="Comma 4 3 4 2 4" xfId="2606"/>
    <cellStyle name="Comma 4 3 4 3" xfId="2607"/>
    <cellStyle name="Comma 4 3 4 3 2" xfId="2608"/>
    <cellStyle name="Comma 4 3 4 3 2 2" xfId="2609"/>
    <cellStyle name="Comma 4 3 4 3 3" xfId="2610"/>
    <cellStyle name="Comma 4 3 4 4" xfId="2611"/>
    <cellStyle name="Comma 4 3 4 4 2" xfId="2612"/>
    <cellStyle name="Comma 4 3 4 5" xfId="2613"/>
    <cellStyle name="Comma 4 3 5" xfId="2614"/>
    <cellStyle name="Comma 4 3 5 2" xfId="2615"/>
    <cellStyle name="Comma 4 3 5 2 2" xfId="2616"/>
    <cellStyle name="Comma 4 3 5 2 2 2" xfId="2617"/>
    <cellStyle name="Comma 4 3 5 2 3" xfId="2618"/>
    <cellStyle name="Comma 4 3 5 3" xfId="2619"/>
    <cellStyle name="Comma 4 3 5 3 2" xfId="2620"/>
    <cellStyle name="Comma 4 3 5 4" xfId="2621"/>
    <cellStyle name="Comma 4 3 6" xfId="2622"/>
    <cellStyle name="Comma 4 3 6 2" xfId="2623"/>
    <cellStyle name="Comma 4 3 6 2 2" xfId="2624"/>
    <cellStyle name="Comma 4 3 6 3" xfId="2625"/>
    <cellStyle name="Comma 4 3 7" xfId="2626"/>
    <cellStyle name="Comma 4 3 7 2" xfId="2627"/>
    <cellStyle name="Comma 4 3 7 2 2" xfId="2628"/>
    <cellStyle name="Comma 4 3 7 3" xfId="2629"/>
    <cellStyle name="Comma 4 3 8" xfId="2630"/>
    <cellStyle name="Comma 4 3 8 2" xfId="2631"/>
    <cellStyle name="Comma 4 3 9" xfId="263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3" xfId="2640"/>
    <cellStyle name="Comma 4 4 2 2 2 3" xfId="2641"/>
    <cellStyle name="Comma 4 4 2 2 2 3 2" xfId="2642"/>
    <cellStyle name="Comma 4 4 2 2 2 4" xfId="2643"/>
    <cellStyle name="Comma 4 4 2 2 3" xfId="2644"/>
    <cellStyle name="Comma 4 4 2 2 3 2" xfId="2645"/>
    <cellStyle name="Comma 4 4 2 2 3 2 2" xfId="2646"/>
    <cellStyle name="Comma 4 4 2 2 3 3" xfId="2647"/>
    <cellStyle name="Comma 4 4 2 2 4" xfId="2648"/>
    <cellStyle name="Comma 4 4 2 2 4 2" xfId="2649"/>
    <cellStyle name="Comma 4 4 2 2 5" xfId="2650"/>
    <cellStyle name="Comma 4 4 2 3" xfId="2651"/>
    <cellStyle name="Comma 4 4 2 3 2" xfId="2652"/>
    <cellStyle name="Comma 4 4 2 3 2 2" xfId="2653"/>
    <cellStyle name="Comma 4 4 2 3 2 2 2" xfId="2654"/>
    <cellStyle name="Comma 4 4 2 3 2 3" xfId="2655"/>
    <cellStyle name="Comma 4 4 2 3 3" xfId="2656"/>
    <cellStyle name="Comma 4 4 2 3 3 2" xfId="2657"/>
    <cellStyle name="Comma 4 4 2 3 4" xfId="2658"/>
    <cellStyle name="Comma 4 4 2 4" xfId="2659"/>
    <cellStyle name="Comma 4 4 2 4 2" xfId="2660"/>
    <cellStyle name="Comma 4 4 2 4 2 2" xfId="2661"/>
    <cellStyle name="Comma 4 4 2 4 3" xfId="2662"/>
    <cellStyle name="Comma 4 4 2 5" xfId="2663"/>
    <cellStyle name="Comma 4 4 2 5 2" xfId="2664"/>
    <cellStyle name="Comma 4 4 2 6" xfId="2665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3" xfId="2671"/>
    <cellStyle name="Comma 4 4 3 2 3" xfId="2672"/>
    <cellStyle name="Comma 4 4 3 2 3 2" xfId="2673"/>
    <cellStyle name="Comma 4 4 3 2 4" xfId="2674"/>
    <cellStyle name="Comma 4 4 3 3" xfId="2675"/>
    <cellStyle name="Comma 4 4 3 3 2" xfId="2676"/>
    <cellStyle name="Comma 4 4 3 3 2 2" xfId="2677"/>
    <cellStyle name="Comma 4 4 3 3 3" xfId="2678"/>
    <cellStyle name="Comma 4 4 3 4" xfId="2679"/>
    <cellStyle name="Comma 4 4 3 4 2" xfId="2680"/>
    <cellStyle name="Comma 4 4 3 5" xfId="2681"/>
    <cellStyle name="Comma 4 4 4" xfId="2682"/>
    <cellStyle name="Comma 4 4 4 2" xfId="2683"/>
    <cellStyle name="Comma 4 4 4 2 2" xfId="2684"/>
    <cellStyle name="Comma 4 4 4 2 2 2" xfId="2685"/>
    <cellStyle name="Comma 4 4 4 2 3" xfId="2686"/>
    <cellStyle name="Comma 4 4 4 3" xfId="2687"/>
    <cellStyle name="Comma 4 4 4 3 2" xfId="2688"/>
    <cellStyle name="Comma 4 4 4 4" xfId="2689"/>
    <cellStyle name="Comma 4 4 5" xfId="2690"/>
    <cellStyle name="Comma 4 4 5 2" xfId="2691"/>
    <cellStyle name="Comma 4 4 5 2 2" xfId="2692"/>
    <cellStyle name="Comma 4 4 5 3" xfId="2693"/>
    <cellStyle name="Comma 4 4 6" xfId="2694"/>
    <cellStyle name="Comma 4 4 6 2" xfId="2695"/>
    <cellStyle name="Comma 4 4 7" xfId="2696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3" xfId="2703"/>
    <cellStyle name="Comma 4 5 2 2 3" xfId="2704"/>
    <cellStyle name="Comma 4 5 2 2 3 2" xfId="2705"/>
    <cellStyle name="Comma 4 5 2 2 4" xfId="2706"/>
    <cellStyle name="Comma 4 5 2 3" xfId="2707"/>
    <cellStyle name="Comma 4 5 2 3 2" xfId="2708"/>
    <cellStyle name="Comma 4 5 2 3 2 2" xfId="2709"/>
    <cellStyle name="Comma 4 5 2 3 3" xfId="2710"/>
    <cellStyle name="Comma 4 5 2 4" xfId="2711"/>
    <cellStyle name="Comma 4 5 2 4 2" xfId="2712"/>
    <cellStyle name="Comma 4 5 2 5" xfId="2713"/>
    <cellStyle name="Comma 4 5 3" xfId="2714"/>
    <cellStyle name="Comma 4 5 3 2" xfId="2715"/>
    <cellStyle name="Comma 4 5 3 2 2" xfId="2716"/>
    <cellStyle name="Comma 4 5 3 2 2 2" xfId="2717"/>
    <cellStyle name="Comma 4 5 3 2 3" xfId="2718"/>
    <cellStyle name="Comma 4 5 3 3" xfId="2719"/>
    <cellStyle name="Comma 4 5 3 3 2" xfId="2720"/>
    <cellStyle name="Comma 4 5 3 4" xfId="2721"/>
    <cellStyle name="Comma 4 5 4" xfId="2722"/>
    <cellStyle name="Comma 4 5 4 2" xfId="2723"/>
    <cellStyle name="Comma 4 5 4 2 2" xfId="2724"/>
    <cellStyle name="Comma 4 5 4 3" xfId="2725"/>
    <cellStyle name="Comma 4 5 5" xfId="2726"/>
    <cellStyle name="Comma 4 5 5 2" xfId="2727"/>
    <cellStyle name="Comma 4 5 6" xfId="2728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3" xfId="2734"/>
    <cellStyle name="Comma 4 6 2 3" xfId="2735"/>
    <cellStyle name="Comma 4 6 2 3 2" xfId="2736"/>
    <cellStyle name="Comma 4 6 2 4" xfId="2737"/>
    <cellStyle name="Comma 4 6 3" xfId="2738"/>
    <cellStyle name="Comma 4 6 3 2" xfId="2739"/>
    <cellStyle name="Comma 4 6 3 2 2" xfId="2740"/>
    <cellStyle name="Comma 4 6 3 3" xfId="2741"/>
    <cellStyle name="Comma 4 6 4" xfId="2742"/>
    <cellStyle name="Comma 4 6 4 2" xfId="2743"/>
    <cellStyle name="Comma 4 6 5" xfId="2744"/>
    <cellStyle name="Comma 4 7" xfId="2745"/>
    <cellStyle name="Comma 4 7 2" xfId="2746"/>
    <cellStyle name="Comma 4 7 2 2" xfId="2747"/>
    <cellStyle name="Comma 4 7 2 2 2" xfId="2748"/>
    <cellStyle name="Comma 4 7 2 3" xfId="2749"/>
    <cellStyle name="Comma 4 7 3" xfId="2750"/>
    <cellStyle name="Comma 4 7 3 2" xfId="2751"/>
    <cellStyle name="Comma 4 7 4" xfId="2752"/>
    <cellStyle name="Comma 4 8" xfId="2753"/>
    <cellStyle name="Comma 4 8 2" xfId="2754"/>
    <cellStyle name="Comma 4 8 2 2" xfId="2755"/>
    <cellStyle name="Comma 4 8 3" xfId="2756"/>
    <cellStyle name="Comma 4 9" xfId="2757"/>
    <cellStyle name="Comma 4 9 2" xfId="2758"/>
    <cellStyle name="Comma 4 9 2 2" xfId="2759"/>
    <cellStyle name="Comma 4 9 3" xfId="2760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3" xfId="2769"/>
    <cellStyle name="Comma 6 3 2 2 3" xfId="2770"/>
    <cellStyle name="Comma 6 3 2 2 3 2" xfId="2771"/>
    <cellStyle name="Comma 6 3 2 2 4" xfId="2772"/>
    <cellStyle name="Comma 6 3 2 3" xfId="2773"/>
    <cellStyle name="Comma 6 3 2 3 2" xfId="2774"/>
    <cellStyle name="Comma 6 3 2 3 2 2" xfId="2775"/>
    <cellStyle name="Comma 6 3 2 3 3" xfId="2776"/>
    <cellStyle name="Comma 6 3 2 4" xfId="2777"/>
    <cellStyle name="Comma 6 3 2 4 2" xfId="2778"/>
    <cellStyle name="Comma 6 3 2 5" xfId="2779"/>
    <cellStyle name="Comma 6 3 3" xfId="2780"/>
    <cellStyle name="Comma 6 3 3 2" xfId="2781"/>
    <cellStyle name="Comma 6 3 3 2 2" xfId="2782"/>
    <cellStyle name="Comma 6 3 3 2 2 2" xfId="2783"/>
    <cellStyle name="Comma 6 3 3 2 3" xfId="2784"/>
    <cellStyle name="Comma 6 3 3 3" xfId="2785"/>
    <cellStyle name="Comma 6 3 3 3 2" xfId="2786"/>
    <cellStyle name="Comma 6 3 3 4" xfId="2787"/>
    <cellStyle name="Comma 6 3 4" xfId="2788"/>
    <cellStyle name="Comma 6 3 4 2" xfId="2789"/>
    <cellStyle name="Comma 6 3 4 2 2" xfId="2790"/>
    <cellStyle name="Comma 6 3 4 3" xfId="2791"/>
    <cellStyle name="Comma 6 3 5" xfId="2792"/>
    <cellStyle name="Comma 6 3 5 2" xfId="2793"/>
    <cellStyle name="Comma 6 3 6" xfId="2794"/>
    <cellStyle name="Comma 6 4" xfId="2795"/>
    <cellStyle name="Comma 6 4 2" xfId="2796"/>
    <cellStyle name="Comma 6 4 2 2" xfId="2797"/>
    <cellStyle name="Comma 6 4 3" xfId="2798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3" xfId="4310"/>
    <cellStyle name="Normal 12 2 2 2 2 3" xfId="4311"/>
    <cellStyle name="Normal 12 2 2 2 2 3 2" xfId="4312"/>
    <cellStyle name="Normal 12 2 2 2 2 4" xfId="4313"/>
    <cellStyle name="Normal 12 2 2 2 3" xfId="4314"/>
    <cellStyle name="Normal 12 2 2 2 3 2" xfId="4315"/>
    <cellStyle name="Normal 12 2 2 2 3 2 2" xfId="4316"/>
    <cellStyle name="Normal 12 2 2 2 3 3" xfId="4317"/>
    <cellStyle name="Normal 12 2 2 2 4" xfId="4318"/>
    <cellStyle name="Normal 12 2 2 2 4 2" xfId="4319"/>
    <cellStyle name="Normal 12 2 2 2 5" xfId="4320"/>
    <cellStyle name="Normal 12 2 2 3" xfId="4321"/>
    <cellStyle name="Normal 12 2 2 3 2" xfId="4322"/>
    <cellStyle name="Normal 12 2 2 3 2 2" xfId="4323"/>
    <cellStyle name="Normal 12 2 2 3 2 2 2" xfId="4324"/>
    <cellStyle name="Normal 12 2 2 3 2 3" xfId="4325"/>
    <cellStyle name="Normal 12 2 2 3 3" xfId="4326"/>
    <cellStyle name="Normal 12 2 2 3 3 2" xfId="4327"/>
    <cellStyle name="Normal 12 2 2 3 4" xfId="4328"/>
    <cellStyle name="Normal 12 2 2 4" xfId="4329"/>
    <cellStyle name="Normal 12 2 2 4 2" xfId="4330"/>
    <cellStyle name="Normal 12 2 2 4 2 2" xfId="4331"/>
    <cellStyle name="Normal 12 2 2 4 3" xfId="4332"/>
    <cellStyle name="Normal 12 2 2 5" xfId="4333"/>
    <cellStyle name="Normal 12 2 2 5 2" xfId="4334"/>
    <cellStyle name="Normal 12 2 2 6" xfId="4335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3" xfId="4341"/>
    <cellStyle name="Normal 12 2 3 2 3" xfId="4342"/>
    <cellStyle name="Normal 12 2 3 2 3 2" xfId="4343"/>
    <cellStyle name="Normal 12 2 3 2 4" xfId="4344"/>
    <cellStyle name="Normal 12 2 3 3" xfId="4345"/>
    <cellStyle name="Normal 12 2 3 3 2" xfId="4346"/>
    <cellStyle name="Normal 12 2 3 3 2 2" xfId="4347"/>
    <cellStyle name="Normal 12 2 3 3 3" xfId="4348"/>
    <cellStyle name="Normal 12 2 3 4" xfId="4349"/>
    <cellStyle name="Normal 12 2 3 4 2" xfId="4350"/>
    <cellStyle name="Normal 12 2 3 5" xfId="4351"/>
    <cellStyle name="Normal 12 2 4" xfId="4352"/>
    <cellStyle name="Normal 12 2 4 2" xfId="4353"/>
    <cellStyle name="Normal 12 2 4 2 2" xfId="4354"/>
    <cellStyle name="Normal 12 2 4 2 2 2" xfId="4355"/>
    <cellStyle name="Normal 12 2 4 2 3" xfId="4356"/>
    <cellStyle name="Normal 12 2 4 3" xfId="4357"/>
    <cellStyle name="Normal 12 2 4 3 2" xfId="4358"/>
    <cellStyle name="Normal 12 2 4 4" xfId="4359"/>
    <cellStyle name="Normal 12 2 5" xfId="4360"/>
    <cellStyle name="Normal 12 2 5 2" xfId="4361"/>
    <cellStyle name="Normal 12 2 5 2 2" xfId="4362"/>
    <cellStyle name="Normal 12 2 5 3" xfId="4363"/>
    <cellStyle name="Normal 12 2 6" xfId="4364"/>
    <cellStyle name="Normal 12 2 6 2" xfId="4365"/>
    <cellStyle name="Normal 12 2 7" xfId="436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3" xfId="4373"/>
    <cellStyle name="Normal 12 3 2 2 3" xfId="4374"/>
    <cellStyle name="Normal 12 3 2 2 3 2" xfId="4375"/>
    <cellStyle name="Normal 12 3 2 2 4" xfId="4376"/>
    <cellStyle name="Normal 12 3 2 3" xfId="4377"/>
    <cellStyle name="Normal 12 3 2 3 2" xfId="4378"/>
    <cellStyle name="Normal 12 3 2 3 2 2" xfId="4379"/>
    <cellStyle name="Normal 12 3 2 3 3" xfId="4380"/>
    <cellStyle name="Normal 12 3 2 4" xfId="4381"/>
    <cellStyle name="Normal 12 3 2 4 2" xfId="4382"/>
    <cellStyle name="Normal 12 3 2 5" xfId="4383"/>
    <cellStyle name="Normal 12 3 3" xfId="4384"/>
    <cellStyle name="Normal 12 3 3 2" xfId="4385"/>
    <cellStyle name="Normal 12 3 3 2 2" xfId="4386"/>
    <cellStyle name="Normal 12 3 3 2 2 2" xfId="4387"/>
    <cellStyle name="Normal 12 3 3 2 3" xfId="4388"/>
    <cellStyle name="Normal 12 3 3 3" xfId="4389"/>
    <cellStyle name="Normal 12 3 3 3 2" xfId="4390"/>
    <cellStyle name="Normal 12 3 3 4" xfId="4391"/>
    <cellStyle name="Normal 12 3 4" xfId="4392"/>
    <cellStyle name="Normal 12 3 4 2" xfId="4393"/>
    <cellStyle name="Normal 12 3 4 2 2" xfId="4394"/>
    <cellStyle name="Normal 12 3 4 3" xfId="4395"/>
    <cellStyle name="Normal 12 3 5" xfId="4396"/>
    <cellStyle name="Normal 12 3 5 2" xfId="4397"/>
    <cellStyle name="Normal 12 3 6" xfId="4398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3" xfId="4404"/>
    <cellStyle name="Normal 12 4 2 3" xfId="4405"/>
    <cellStyle name="Normal 12 4 2 3 2" xfId="4406"/>
    <cellStyle name="Normal 12 4 2 4" xfId="4407"/>
    <cellStyle name="Normal 12 4 3" xfId="4408"/>
    <cellStyle name="Normal 12 4 3 2" xfId="4409"/>
    <cellStyle name="Normal 12 4 3 2 2" xfId="4410"/>
    <cellStyle name="Normal 12 4 3 3" xfId="4411"/>
    <cellStyle name="Normal 12 4 4" xfId="4412"/>
    <cellStyle name="Normal 12 4 4 2" xfId="4413"/>
    <cellStyle name="Normal 12 4 5" xfId="4414"/>
    <cellStyle name="Normal 12 5" xfId="4415"/>
    <cellStyle name="Normal 12 5 2" xfId="4416"/>
    <cellStyle name="Normal 12 5 2 2" xfId="4417"/>
    <cellStyle name="Normal 12 5 2 2 2" xfId="4418"/>
    <cellStyle name="Normal 12 5 2 3" xfId="4419"/>
    <cellStyle name="Normal 12 5 3" xfId="4420"/>
    <cellStyle name="Normal 12 5 3 2" xfId="4421"/>
    <cellStyle name="Normal 12 5 4" xfId="4422"/>
    <cellStyle name="Normal 12 6" xfId="4423"/>
    <cellStyle name="Normal 12 6 2" xfId="4424"/>
    <cellStyle name="Normal 12 6 2 2" xfId="4425"/>
    <cellStyle name="Normal 12 6 3" xfId="4426"/>
    <cellStyle name="Normal 12 7" xfId="4427"/>
    <cellStyle name="Normal 12 7 2" xfId="4428"/>
    <cellStyle name="Normal 12 8" xfId="4429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3" xfId="4438"/>
    <cellStyle name="Normal 14 2 2 2 3" xfId="4439"/>
    <cellStyle name="Normal 14 2 2 2 3 2" xfId="4440"/>
    <cellStyle name="Normal 14 2 2 2 4" xfId="4441"/>
    <cellStyle name="Normal 14 2 2 3" xfId="4442"/>
    <cellStyle name="Normal 14 2 2 3 2" xfId="4443"/>
    <cellStyle name="Normal 14 2 2 3 2 2" xfId="4444"/>
    <cellStyle name="Normal 14 2 2 3 3" xfId="4445"/>
    <cellStyle name="Normal 14 2 2 4" xfId="4446"/>
    <cellStyle name="Normal 14 2 2 4 2" xfId="4447"/>
    <cellStyle name="Normal 14 2 2 5" xfId="4448"/>
    <cellStyle name="Normal 14 2 3" xfId="4449"/>
    <cellStyle name="Normal 14 2 3 2" xfId="4450"/>
    <cellStyle name="Normal 14 2 3 2 2" xfId="4451"/>
    <cellStyle name="Normal 14 2 3 2 2 2" xfId="4452"/>
    <cellStyle name="Normal 14 2 3 2 3" xfId="4453"/>
    <cellStyle name="Normal 14 2 3 3" xfId="4454"/>
    <cellStyle name="Normal 14 2 3 3 2" xfId="4455"/>
    <cellStyle name="Normal 14 2 3 4" xfId="4456"/>
    <cellStyle name="Normal 14 2 4" xfId="4457"/>
    <cellStyle name="Normal 14 2 4 2" xfId="4458"/>
    <cellStyle name="Normal 14 2 4 2 2" xfId="4459"/>
    <cellStyle name="Normal 14 2 4 3" xfId="4460"/>
    <cellStyle name="Normal 14 2 5" xfId="4461"/>
    <cellStyle name="Normal 14 2 5 2" xfId="4462"/>
    <cellStyle name="Normal 14 2 6" xfId="4463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3" xfId="4469"/>
    <cellStyle name="Normal 14 3 2 3" xfId="4470"/>
    <cellStyle name="Normal 14 3 2 3 2" xfId="4471"/>
    <cellStyle name="Normal 14 3 2 4" xfId="4472"/>
    <cellStyle name="Normal 14 3 3" xfId="4473"/>
    <cellStyle name="Normal 14 3 3 2" xfId="4474"/>
    <cellStyle name="Normal 14 3 3 2 2" xfId="4475"/>
    <cellStyle name="Normal 14 3 3 3" xfId="4476"/>
    <cellStyle name="Normal 14 3 4" xfId="4477"/>
    <cellStyle name="Normal 14 3 4 2" xfId="4478"/>
    <cellStyle name="Normal 14 3 5" xfId="4479"/>
    <cellStyle name="Normal 14 4" xfId="4480"/>
    <cellStyle name="Normal 14 4 2" xfId="4481"/>
    <cellStyle name="Normal 14 4 2 2" xfId="4482"/>
    <cellStyle name="Normal 14 4 2 2 2" xfId="4483"/>
    <cellStyle name="Normal 14 4 2 3" xfId="4484"/>
    <cellStyle name="Normal 14 4 3" xfId="4485"/>
    <cellStyle name="Normal 14 4 3 2" xfId="4486"/>
    <cellStyle name="Normal 14 4 4" xfId="4487"/>
    <cellStyle name="Normal 14 5" xfId="4488"/>
    <cellStyle name="Normal 14 5 2" xfId="4489"/>
    <cellStyle name="Normal 14 5 2 2" xfId="4490"/>
    <cellStyle name="Normal 14 5 3" xfId="4491"/>
    <cellStyle name="Normal 14 6" xfId="4492"/>
    <cellStyle name="Normal 14 6 2" xfId="4493"/>
    <cellStyle name="Normal 14 7" xfId="4494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3" xfId="4501"/>
    <cellStyle name="Normal 15 2 2 2 3" xfId="4502"/>
    <cellStyle name="Normal 15 2 2 2 3 2" xfId="4503"/>
    <cellStyle name="Normal 15 2 2 2 4" xfId="4504"/>
    <cellStyle name="Normal 15 2 2 3" xfId="4505"/>
    <cellStyle name="Normal 15 2 2 3 2" xfId="4506"/>
    <cellStyle name="Normal 15 2 2 3 2 2" xfId="4507"/>
    <cellStyle name="Normal 15 2 2 3 3" xfId="4508"/>
    <cellStyle name="Normal 15 2 2 4" xfId="4509"/>
    <cellStyle name="Normal 15 2 2 4 2" xfId="4510"/>
    <cellStyle name="Normal 15 2 2 5" xfId="4511"/>
    <cellStyle name="Normal 15 2 3" xfId="4512"/>
    <cellStyle name="Normal 15 2 3 2" xfId="4513"/>
    <cellStyle name="Normal 15 2 3 2 2" xfId="4514"/>
    <cellStyle name="Normal 15 2 3 2 2 2" xfId="4515"/>
    <cellStyle name="Normal 15 2 3 2 3" xfId="4516"/>
    <cellStyle name="Normal 15 2 3 3" xfId="4517"/>
    <cellStyle name="Normal 15 2 3 3 2" xfId="4518"/>
    <cellStyle name="Normal 15 2 3 4" xfId="4519"/>
    <cellStyle name="Normal 15 2 4" xfId="4520"/>
    <cellStyle name="Normal 15 2 4 2" xfId="4521"/>
    <cellStyle name="Normal 15 2 4 2 2" xfId="4522"/>
    <cellStyle name="Normal 15 2 4 3" xfId="4523"/>
    <cellStyle name="Normal 15 2 5" xfId="4524"/>
    <cellStyle name="Normal 15 2 5 2" xfId="4525"/>
    <cellStyle name="Normal 15 2 6" xfId="4526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3" xfId="4532"/>
    <cellStyle name="Normal 15 3 2 3" xfId="4533"/>
    <cellStyle name="Normal 15 3 2 3 2" xfId="4534"/>
    <cellStyle name="Normal 15 3 2 4" xfId="4535"/>
    <cellStyle name="Normal 15 3 3" xfId="4536"/>
    <cellStyle name="Normal 15 3 3 2" xfId="4537"/>
    <cellStyle name="Normal 15 3 3 2 2" xfId="4538"/>
    <cellStyle name="Normal 15 3 3 3" xfId="4539"/>
    <cellStyle name="Normal 15 3 4" xfId="4540"/>
    <cellStyle name="Normal 15 3 4 2" xfId="4541"/>
    <cellStyle name="Normal 15 3 5" xfId="4542"/>
    <cellStyle name="Normal 15 4" xfId="4543"/>
    <cellStyle name="Normal 15 4 2" xfId="4544"/>
    <cellStyle name="Normal 15 4 2 2" xfId="4545"/>
    <cellStyle name="Normal 15 4 2 2 2" xfId="4546"/>
    <cellStyle name="Normal 15 4 2 3" xfId="4547"/>
    <cellStyle name="Normal 15 4 3" xfId="4548"/>
    <cellStyle name="Normal 15 4 3 2" xfId="4549"/>
    <cellStyle name="Normal 15 4 4" xfId="4550"/>
    <cellStyle name="Normal 15 5" xfId="4551"/>
    <cellStyle name="Normal 15 5 2" xfId="4552"/>
    <cellStyle name="Normal 15 5 2 2" xfId="4553"/>
    <cellStyle name="Normal 15 5 3" xfId="4554"/>
    <cellStyle name="Normal 15 6" xfId="4555"/>
    <cellStyle name="Normal 15 6 2" xfId="4556"/>
    <cellStyle name="Normal 15 7" xfId="4557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3" xfId="4565"/>
    <cellStyle name="Normal 16 2 2 2 3" xfId="4566"/>
    <cellStyle name="Normal 16 2 2 2 3 2" xfId="4567"/>
    <cellStyle name="Normal 16 2 2 2 4" xfId="4568"/>
    <cellStyle name="Normal 16 2 2 3" xfId="4569"/>
    <cellStyle name="Normal 16 2 2 3 2" xfId="4570"/>
    <cellStyle name="Normal 16 2 2 3 2 2" xfId="4571"/>
    <cellStyle name="Normal 16 2 2 3 3" xfId="4572"/>
    <cellStyle name="Normal 16 2 2 4" xfId="4573"/>
    <cellStyle name="Normal 16 2 2 4 2" xfId="4574"/>
    <cellStyle name="Normal 16 2 2 5" xfId="4575"/>
    <cellStyle name="Normal 16 2 3" xfId="4576"/>
    <cellStyle name="Normal 16 2 3 2" xfId="4577"/>
    <cellStyle name="Normal 16 2 3 2 2" xfId="4578"/>
    <cellStyle name="Normal 16 2 3 2 2 2" xfId="4579"/>
    <cellStyle name="Normal 16 2 3 2 3" xfId="4580"/>
    <cellStyle name="Normal 16 2 3 3" xfId="4581"/>
    <cellStyle name="Normal 16 2 3 3 2" xfId="4582"/>
    <cellStyle name="Normal 16 2 3 4" xfId="4583"/>
    <cellStyle name="Normal 16 2 4" xfId="4584"/>
    <cellStyle name="Normal 16 2 4 2" xfId="4585"/>
    <cellStyle name="Normal 16 2 4 2 2" xfId="4586"/>
    <cellStyle name="Normal 16 2 4 3" xfId="4587"/>
    <cellStyle name="Normal 16 2 5" xfId="4588"/>
    <cellStyle name="Normal 16 2 5 2" xfId="4589"/>
    <cellStyle name="Normal 16 2 6" xfId="4590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3" xfId="4596"/>
    <cellStyle name="Normal 16 3 2 3" xfId="4597"/>
    <cellStyle name="Normal 16 3 2 3 2" xfId="4598"/>
    <cellStyle name="Normal 16 3 2 4" xfId="4599"/>
    <cellStyle name="Normal 16 3 3" xfId="4600"/>
    <cellStyle name="Normal 16 3 3 2" xfId="4601"/>
    <cellStyle name="Normal 16 3 3 2 2" xfId="4602"/>
    <cellStyle name="Normal 16 3 3 3" xfId="4603"/>
    <cellStyle name="Normal 16 3 4" xfId="4604"/>
    <cellStyle name="Normal 16 3 4 2" xfId="4605"/>
    <cellStyle name="Normal 16 3 5" xfId="4606"/>
    <cellStyle name="Normal 16 4" xfId="4607"/>
    <cellStyle name="Normal 16 4 2" xfId="4608"/>
    <cellStyle name="Normal 16 4 2 2" xfId="4609"/>
    <cellStyle name="Normal 16 4 2 2 2" xfId="4610"/>
    <cellStyle name="Normal 16 4 2 3" xfId="4611"/>
    <cellStyle name="Normal 16 4 3" xfId="4612"/>
    <cellStyle name="Normal 16 4 3 2" xfId="4613"/>
    <cellStyle name="Normal 16 4 4" xfId="4614"/>
    <cellStyle name="Normal 16 5" xfId="4615"/>
    <cellStyle name="Normal 16 5 2" xfId="4616"/>
    <cellStyle name="Normal 16 5 2 2" xfId="4617"/>
    <cellStyle name="Normal 16 5 3" xfId="4618"/>
    <cellStyle name="Normal 16 6" xfId="4619"/>
    <cellStyle name="Normal 16 6 2" xfId="4620"/>
    <cellStyle name="Normal 16 7" xfId="4621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3" xfId="4629"/>
    <cellStyle name="Normal 17 2 2 2 3" xfId="4630"/>
    <cellStyle name="Normal 17 2 2 2 3 2" xfId="4631"/>
    <cellStyle name="Normal 17 2 2 2 4" xfId="4632"/>
    <cellStyle name="Normal 17 2 2 3" xfId="4633"/>
    <cellStyle name="Normal 17 2 2 3 2" xfId="4634"/>
    <cellStyle name="Normal 17 2 2 3 2 2" xfId="4635"/>
    <cellStyle name="Normal 17 2 2 3 3" xfId="4636"/>
    <cellStyle name="Normal 17 2 2 4" xfId="4637"/>
    <cellStyle name="Normal 17 2 2 4 2" xfId="4638"/>
    <cellStyle name="Normal 17 2 2 5" xfId="4639"/>
    <cellStyle name="Normal 17 2 3" xfId="4640"/>
    <cellStyle name="Normal 17 2 3 2" xfId="4641"/>
    <cellStyle name="Normal 17 2 3 2 2" xfId="4642"/>
    <cellStyle name="Normal 17 2 3 2 2 2" xfId="4643"/>
    <cellStyle name="Normal 17 2 3 2 3" xfId="4644"/>
    <cellStyle name="Normal 17 2 3 3" xfId="4645"/>
    <cellStyle name="Normal 17 2 3 3 2" xfId="4646"/>
    <cellStyle name="Normal 17 2 3 4" xfId="4647"/>
    <cellStyle name="Normal 17 2 4" xfId="4648"/>
    <cellStyle name="Normal 17 2 4 2" xfId="4649"/>
    <cellStyle name="Normal 17 2 4 2 2" xfId="4650"/>
    <cellStyle name="Normal 17 2 4 3" xfId="4651"/>
    <cellStyle name="Normal 17 2 5" xfId="4652"/>
    <cellStyle name="Normal 17 2 5 2" xfId="4653"/>
    <cellStyle name="Normal 17 2 6" xfId="4654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3" xfId="4660"/>
    <cellStyle name="Normal 17 3 2 3" xfId="4661"/>
    <cellStyle name="Normal 17 3 2 3 2" xfId="4662"/>
    <cellStyle name="Normal 17 3 2 4" xfId="4663"/>
    <cellStyle name="Normal 17 3 3" xfId="4664"/>
    <cellStyle name="Normal 17 3 3 2" xfId="4665"/>
    <cellStyle name="Normal 17 3 3 2 2" xfId="4666"/>
    <cellStyle name="Normal 17 3 3 3" xfId="4667"/>
    <cellStyle name="Normal 17 3 4" xfId="4668"/>
    <cellStyle name="Normal 17 3 4 2" xfId="4669"/>
    <cellStyle name="Normal 17 3 5" xfId="4670"/>
    <cellStyle name="Normal 17 4" xfId="4671"/>
    <cellStyle name="Normal 17 4 2" xfId="4672"/>
    <cellStyle name="Normal 17 4 2 2" xfId="4673"/>
    <cellStyle name="Normal 17 4 2 2 2" xfId="4674"/>
    <cellStyle name="Normal 17 4 2 3" xfId="4675"/>
    <cellStyle name="Normal 17 4 3" xfId="4676"/>
    <cellStyle name="Normal 17 4 3 2" xfId="4677"/>
    <cellStyle name="Normal 17 4 4" xfId="4678"/>
    <cellStyle name="Normal 17 5" xfId="4679"/>
    <cellStyle name="Normal 17 5 2" xfId="4680"/>
    <cellStyle name="Normal 17 5 2 2" xfId="4681"/>
    <cellStyle name="Normal 17 5 3" xfId="4682"/>
    <cellStyle name="Normal 17 6" xfId="4683"/>
    <cellStyle name="Normal 17 6 2" xfId="4684"/>
    <cellStyle name="Normal 17 7" xfId="4685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3" xfId="4693"/>
    <cellStyle name="Normal 18 2 2 2 3" xfId="4694"/>
    <cellStyle name="Normal 18 2 2 2 3 2" xfId="4695"/>
    <cellStyle name="Normal 18 2 2 2 4" xfId="4696"/>
    <cellStyle name="Normal 18 2 2 3" xfId="4697"/>
    <cellStyle name="Normal 18 2 2 3 2" xfId="4698"/>
    <cellStyle name="Normal 18 2 2 3 2 2" xfId="4699"/>
    <cellStyle name="Normal 18 2 2 3 3" xfId="4700"/>
    <cellStyle name="Normal 18 2 2 4" xfId="4701"/>
    <cellStyle name="Normal 18 2 2 4 2" xfId="4702"/>
    <cellStyle name="Normal 18 2 2 5" xfId="4703"/>
    <cellStyle name="Normal 18 2 3" xfId="4704"/>
    <cellStyle name="Normal 18 2 3 2" xfId="4705"/>
    <cellStyle name="Normal 18 2 3 2 2" xfId="4706"/>
    <cellStyle name="Normal 18 2 3 2 2 2" xfId="4707"/>
    <cellStyle name="Normal 18 2 3 2 3" xfId="4708"/>
    <cellStyle name="Normal 18 2 3 3" xfId="4709"/>
    <cellStyle name="Normal 18 2 3 3 2" xfId="4710"/>
    <cellStyle name="Normal 18 2 3 4" xfId="4711"/>
    <cellStyle name="Normal 18 2 4" xfId="4712"/>
    <cellStyle name="Normal 18 2 4 2" xfId="4713"/>
    <cellStyle name="Normal 18 2 4 2 2" xfId="4714"/>
    <cellStyle name="Normal 18 2 4 3" xfId="4715"/>
    <cellStyle name="Normal 18 2 5" xfId="4716"/>
    <cellStyle name="Normal 18 2 5 2" xfId="4717"/>
    <cellStyle name="Normal 18 2 6" xfId="4718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3" xfId="4724"/>
    <cellStyle name="Normal 18 3 2 3" xfId="4725"/>
    <cellStyle name="Normal 18 3 2 3 2" xfId="4726"/>
    <cellStyle name="Normal 18 3 2 4" xfId="4727"/>
    <cellStyle name="Normal 18 3 3" xfId="4728"/>
    <cellStyle name="Normal 18 3 3 2" xfId="4729"/>
    <cellStyle name="Normal 18 3 3 2 2" xfId="4730"/>
    <cellStyle name="Normal 18 3 3 3" xfId="4731"/>
    <cellStyle name="Normal 18 3 4" xfId="4732"/>
    <cellStyle name="Normal 18 3 4 2" xfId="4733"/>
    <cellStyle name="Normal 18 3 5" xfId="4734"/>
    <cellStyle name="Normal 18 4" xfId="4735"/>
    <cellStyle name="Normal 18 4 2" xfId="4736"/>
    <cellStyle name="Normal 18 4 2 2" xfId="4737"/>
    <cellStyle name="Normal 18 4 2 2 2" xfId="4738"/>
    <cellStyle name="Normal 18 4 2 3" xfId="4739"/>
    <cellStyle name="Normal 18 4 3" xfId="4740"/>
    <cellStyle name="Normal 18 4 3 2" xfId="4741"/>
    <cellStyle name="Normal 18 4 4" xfId="4742"/>
    <cellStyle name="Normal 18 5" xfId="4743"/>
    <cellStyle name="Normal 18 5 2" xfId="4744"/>
    <cellStyle name="Normal 18 5 2 2" xfId="4745"/>
    <cellStyle name="Normal 18 5 3" xfId="4746"/>
    <cellStyle name="Normal 18 6" xfId="4747"/>
    <cellStyle name="Normal 18 6 2" xfId="4748"/>
    <cellStyle name="Normal 18 7" xfId="4749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3" xfId="4756"/>
    <cellStyle name="Normal 19 2 2 3" xfId="4757"/>
    <cellStyle name="Normal 19 2 2 3 2" xfId="4758"/>
    <cellStyle name="Normal 19 2 2 4" xfId="4759"/>
    <cellStyle name="Normal 19 2 3" xfId="4760"/>
    <cellStyle name="Normal 19 2 3 2" xfId="4761"/>
    <cellStyle name="Normal 19 2 3 2 2" xfId="4762"/>
    <cellStyle name="Normal 19 2 3 3" xfId="4763"/>
    <cellStyle name="Normal 19 2 4" xfId="4764"/>
    <cellStyle name="Normal 19 2 4 2" xfId="4765"/>
    <cellStyle name="Normal 19 2 5" xfId="4766"/>
    <cellStyle name="Normal 19 3" xfId="4767"/>
    <cellStyle name="Normal 19 3 2" xfId="4768"/>
    <cellStyle name="Normal 19 3 2 2" xfId="4769"/>
    <cellStyle name="Normal 19 3 2 2 2" xfId="4770"/>
    <cellStyle name="Normal 19 3 2 3" xfId="4771"/>
    <cellStyle name="Normal 19 3 3" xfId="4772"/>
    <cellStyle name="Normal 19 3 3 2" xfId="4773"/>
    <cellStyle name="Normal 19 3 4" xfId="4774"/>
    <cellStyle name="Normal 19 4" xfId="4775"/>
    <cellStyle name="Normal 19 4 2" xfId="4776"/>
    <cellStyle name="Normal 19 4 2 2" xfId="4777"/>
    <cellStyle name="Normal 19 4 3" xfId="4778"/>
    <cellStyle name="Normal 19 5" xfId="4779"/>
    <cellStyle name="Normal 19 5 2" xfId="4780"/>
    <cellStyle name="Normal 19 6" xfId="4781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1" xfId="4787"/>
    <cellStyle name="Normal 2 3 2" xfId="27"/>
    <cellStyle name="Normal 2 3 2 10" xfId="4788"/>
    <cellStyle name="Normal 2 3 2 2" xfId="4789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3" xfId="4797"/>
    <cellStyle name="Normal 2 3 2 2 2 2 2 2 3" xfId="4798"/>
    <cellStyle name="Normal 2 3 2 2 2 2 2 2 3 2" xfId="4799"/>
    <cellStyle name="Normal 2 3 2 2 2 2 2 2 4" xfId="4800"/>
    <cellStyle name="Normal 2 3 2 2 2 2 2 3" xfId="4801"/>
    <cellStyle name="Normal 2 3 2 2 2 2 2 3 2" xfId="4802"/>
    <cellStyle name="Normal 2 3 2 2 2 2 2 3 2 2" xfId="4803"/>
    <cellStyle name="Normal 2 3 2 2 2 2 2 3 3" xfId="4804"/>
    <cellStyle name="Normal 2 3 2 2 2 2 2 4" xfId="4805"/>
    <cellStyle name="Normal 2 3 2 2 2 2 2 4 2" xfId="4806"/>
    <cellStyle name="Normal 2 3 2 2 2 2 2 5" xfId="4807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3" xfId="4812"/>
    <cellStyle name="Normal 2 3 2 2 2 2 3 3" xfId="4813"/>
    <cellStyle name="Normal 2 3 2 2 2 2 3 3 2" xfId="4814"/>
    <cellStyle name="Normal 2 3 2 2 2 2 3 4" xfId="4815"/>
    <cellStyle name="Normal 2 3 2 2 2 2 4" xfId="4816"/>
    <cellStyle name="Normal 2 3 2 2 2 2 4 2" xfId="4817"/>
    <cellStyle name="Normal 2 3 2 2 2 2 4 2 2" xfId="4818"/>
    <cellStyle name="Normal 2 3 2 2 2 2 4 3" xfId="4819"/>
    <cellStyle name="Normal 2 3 2 2 2 2 5" xfId="4820"/>
    <cellStyle name="Normal 2 3 2 2 2 2 5 2" xfId="4821"/>
    <cellStyle name="Normal 2 3 2 2 2 2 6" xfId="482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3" xfId="4828"/>
    <cellStyle name="Normal 2 3 2 2 2 3 2 3" xfId="4829"/>
    <cellStyle name="Normal 2 3 2 2 2 3 2 3 2" xfId="4830"/>
    <cellStyle name="Normal 2 3 2 2 2 3 2 4" xfId="4831"/>
    <cellStyle name="Normal 2 3 2 2 2 3 3" xfId="4832"/>
    <cellStyle name="Normal 2 3 2 2 2 3 3 2" xfId="4833"/>
    <cellStyle name="Normal 2 3 2 2 2 3 3 2 2" xfId="4834"/>
    <cellStyle name="Normal 2 3 2 2 2 3 3 3" xfId="4835"/>
    <cellStyle name="Normal 2 3 2 2 2 3 4" xfId="4836"/>
    <cellStyle name="Normal 2 3 2 2 2 3 4 2" xfId="4837"/>
    <cellStyle name="Normal 2 3 2 2 2 3 5" xfId="4838"/>
    <cellStyle name="Normal 2 3 2 2 2 4" xfId="4839"/>
    <cellStyle name="Normal 2 3 2 2 2 4 2" xfId="4840"/>
    <cellStyle name="Normal 2 3 2 2 2 4 2 2" xfId="4841"/>
    <cellStyle name="Normal 2 3 2 2 2 4 2 2 2" xfId="4842"/>
    <cellStyle name="Normal 2 3 2 2 2 4 2 3" xfId="4843"/>
    <cellStyle name="Normal 2 3 2 2 2 4 3" xfId="4844"/>
    <cellStyle name="Normal 2 3 2 2 2 4 3 2" xfId="4845"/>
    <cellStyle name="Normal 2 3 2 2 2 4 4" xfId="4846"/>
    <cellStyle name="Normal 2 3 2 2 2 5" xfId="4847"/>
    <cellStyle name="Normal 2 3 2 2 2 5 2" xfId="4848"/>
    <cellStyle name="Normal 2 3 2 2 2 5 2 2" xfId="4849"/>
    <cellStyle name="Normal 2 3 2 2 2 5 3" xfId="4850"/>
    <cellStyle name="Normal 2 3 2 2 2 6" xfId="4851"/>
    <cellStyle name="Normal 2 3 2 2 2 6 2" xfId="4852"/>
    <cellStyle name="Normal 2 3 2 2 2 7" xfId="4853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3" xfId="4860"/>
    <cellStyle name="Normal 2 3 2 2 3 2 2 3" xfId="4861"/>
    <cellStyle name="Normal 2 3 2 2 3 2 2 3 2" xfId="4862"/>
    <cellStyle name="Normal 2 3 2 2 3 2 2 4" xfId="4863"/>
    <cellStyle name="Normal 2 3 2 2 3 2 3" xfId="4864"/>
    <cellStyle name="Normal 2 3 2 2 3 2 3 2" xfId="4865"/>
    <cellStyle name="Normal 2 3 2 2 3 2 3 2 2" xfId="4866"/>
    <cellStyle name="Normal 2 3 2 2 3 2 3 3" xfId="4867"/>
    <cellStyle name="Normal 2 3 2 2 3 2 4" xfId="4868"/>
    <cellStyle name="Normal 2 3 2 2 3 2 4 2" xfId="4869"/>
    <cellStyle name="Normal 2 3 2 2 3 2 5" xfId="4870"/>
    <cellStyle name="Normal 2 3 2 2 3 3" xfId="4871"/>
    <cellStyle name="Normal 2 3 2 2 3 3 2" xfId="4872"/>
    <cellStyle name="Normal 2 3 2 2 3 3 2 2" xfId="4873"/>
    <cellStyle name="Normal 2 3 2 2 3 3 2 2 2" xfId="4874"/>
    <cellStyle name="Normal 2 3 2 2 3 3 2 3" xfId="4875"/>
    <cellStyle name="Normal 2 3 2 2 3 3 3" xfId="4876"/>
    <cellStyle name="Normal 2 3 2 2 3 3 3 2" xfId="4877"/>
    <cellStyle name="Normal 2 3 2 2 3 3 4" xfId="4878"/>
    <cellStyle name="Normal 2 3 2 2 3 4" xfId="4879"/>
    <cellStyle name="Normal 2 3 2 2 3 4 2" xfId="4880"/>
    <cellStyle name="Normal 2 3 2 2 3 4 2 2" xfId="4881"/>
    <cellStyle name="Normal 2 3 2 2 3 4 3" xfId="4882"/>
    <cellStyle name="Normal 2 3 2 2 3 5" xfId="4883"/>
    <cellStyle name="Normal 2 3 2 2 3 5 2" xfId="4884"/>
    <cellStyle name="Normal 2 3 2 2 3 6" xfId="488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3" xfId="4891"/>
    <cellStyle name="Normal 2 3 2 2 4 2 3" xfId="4892"/>
    <cellStyle name="Normal 2 3 2 2 4 2 3 2" xfId="4893"/>
    <cellStyle name="Normal 2 3 2 2 4 2 4" xfId="4894"/>
    <cellStyle name="Normal 2 3 2 2 4 3" xfId="4895"/>
    <cellStyle name="Normal 2 3 2 2 4 3 2" xfId="4896"/>
    <cellStyle name="Normal 2 3 2 2 4 3 2 2" xfId="4897"/>
    <cellStyle name="Normal 2 3 2 2 4 3 3" xfId="4898"/>
    <cellStyle name="Normal 2 3 2 2 4 4" xfId="4899"/>
    <cellStyle name="Normal 2 3 2 2 4 4 2" xfId="4900"/>
    <cellStyle name="Normal 2 3 2 2 4 5" xfId="4901"/>
    <cellStyle name="Normal 2 3 2 2 5" xfId="4902"/>
    <cellStyle name="Normal 2 3 2 2 5 2" xfId="4903"/>
    <cellStyle name="Normal 2 3 2 2 5 2 2" xfId="4904"/>
    <cellStyle name="Normal 2 3 2 2 5 2 2 2" xfId="4905"/>
    <cellStyle name="Normal 2 3 2 2 5 2 3" xfId="4906"/>
    <cellStyle name="Normal 2 3 2 2 5 3" xfId="4907"/>
    <cellStyle name="Normal 2 3 2 2 5 3 2" xfId="4908"/>
    <cellStyle name="Normal 2 3 2 2 5 4" xfId="4909"/>
    <cellStyle name="Normal 2 3 2 2 6" xfId="4910"/>
    <cellStyle name="Normal 2 3 2 2 6 2" xfId="4911"/>
    <cellStyle name="Normal 2 3 2 2 6 2 2" xfId="4912"/>
    <cellStyle name="Normal 2 3 2 2 6 3" xfId="4913"/>
    <cellStyle name="Normal 2 3 2 2 7" xfId="4914"/>
    <cellStyle name="Normal 2 3 2 2 7 2" xfId="4915"/>
    <cellStyle name="Normal 2 3 2 2 7 2 2" xfId="4916"/>
    <cellStyle name="Normal 2 3 2 2 7 3" xfId="4917"/>
    <cellStyle name="Normal 2 3 2 2 8" xfId="4918"/>
    <cellStyle name="Normal 2 3 2 2 8 2" xfId="4919"/>
    <cellStyle name="Normal 2 3 2 2 9" xfId="4920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3" xfId="4928"/>
    <cellStyle name="Normal 2 3 2 3 2 2 2 3" xfId="4929"/>
    <cellStyle name="Normal 2 3 2 3 2 2 2 3 2" xfId="4930"/>
    <cellStyle name="Normal 2 3 2 3 2 2 2 4" xfId="4931"/>
    <cellStyle name="Normal 2 3 2 3 2 2 3" xfId="4932"/>
    <cellStyle name="Normal 2 3 2 3 2 2 3 2" xfId="4933"/>
    <cellStyle name="Normal 2 3 2 3 2 2 3 2 2" xfId="4934"/>
    <cellStyle name="Normal 2 3 2 3 2 2 3 3" xfId="4935"/>
    <cellStyle name="Normal 2 3 2 3 2 2 4" xfId="4936"/>
    <cellStyle name="Normal 2 3 2 3 2 2 4 2" xfId="4937"/>
    <cellStyle name="Normal 2 3 2 3 2 2 5" xfId="4938"/>
    <cellStyle name="Normal 2 3 2 3 2 3" xfId="4939"/>
    <cellStyle name="Normal 2 3 2 3 2 3 2" xfId="4940"/>
    <cellStyle name="Normal 2 3 2 3 2 3 2 2" xfId="4941"/>
    <cellStyle name="Normal 2 3 2 3 2 3 2 2 2" xfId="4942"/>
    <cellStyle name="Normal 2 3 2 3 2 3 2 3" xfId="4943"/>
    <cellStyle name="Normal 2 3 2 3 2 3 3" xfId="4944"/>
    <cellStyle name="Normal 2 3 2 3 2 3 3 2" xfId="4945"/>
    <cellStyle name="Normal 2 3 2 3 2 3 4" xfId="4946"/>
    <cellStyle name="Normal 2 3 2 3 2 4" xfId="4947"/>
    <cellStyle name="Normal 2 3 2 3 2 4 2" xfId="4948"/>
    <cellStyle name="Normal 2 3 2 3 2 4 2 2" xfId="4949"/>
    <cellStyle name="Normal 2 3 2 3 2 4 3" xfId="4950"/>
    <cellStyle name="Normal 2 3 2 3 2 5" xfId="4951"/>
    <cellStyle name="Normal 2 3 2 3 2 5 2" xfId="4952"/>
    <cellStyle name="Normal 2 3 2 3 2 6" xfId="495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3" xfId="4959"/>
    <cellStyle name="Normal 2 3 2 3 3 2 3" xfId="4960"/>
    <cellStyle name="Normal 2 3 2 3 3 2 3 2" xfId="4961"/>
    <cellStyle name="Normal 2 3 2 3 3 2 4" xfId="4962"/>
    <cellStyle name="Normal 2 3 2 3 3 3" xfId="4963"/>
    <cellStyle name="Normal 2 3 2 3 3 3 2" xfId="4964"/>
    <cellStyle name="Normal 2 3 2 3 3 3 2 2" xfId="4965"/>
    <cellStyle name="Normal 2 3 2 3 3 3 3" xfId="4966"/>
    <cellStyle name="Normal 2 3 2 3 3 4" xfId="4967"/>
    <cellStyle name="Normal 2 3 2 3 3 4 2" xfId="4968"/>
    <cellStyle name="Normal 2 3 2 3 3 5" xfId="4969"/>
    <cellStyle name="Normal 2 3 2 3 4" xfId="4970"/>
    <cellStyle name="Normal 2 3 2 3 4 2" xfId="4971"/>
    <cellStyle name="Normal 2 3 2 3 4 2 2" xfId="4972"/>
    <cellStyle name="Normal 2 3 2 3 4 2 2 2" xfId="4973"/>
    <cellStyle name="Normal 2 3 2 3 4 2 3" xfId="4974"/>
    <cellStyle name="Normal 2 3 2 3 4 3" xfId="4975"/>
    <cellStyle name="Normal 2 3 2 3 4 3 2" xfId="4976"/>
    <cellStyle name="Normal 2 3 2 3 4 4" xfId="4977"/>
    <cellStyle name="Normal 2 3 2 3 5" xfId="4978"/>
    <cellStyle name="Normal 2 3 2 3 5 2" xfId="4979"/>
    <cellStyle name="Normal 2 3 2 3 5 2 2" xfId="4980"/>
    <cellStyle name="Normal 2 3 2 3 5 3" xfId="4981"/>
    <cellStyle name="Normal 2 3 2 3 6" xfId="4982"/>
    <cellStyle name="Normal 2 3 2 3 6 2" xfId="4983"/>
    <cellStyle name="Normal 2 3 2 3 7" xfId="4984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3" xfId="4991"/>
    <cellStyle name="Normal 2 3 2 4 2 2 3" xfId="4992"/>
    <cellStyle name="Normal 2 3 2 4 2 2 3 2" xfId="4993"/>
    <cellStyle name="Normal 2 3 2 4 2 2 4" xfId="4994"/>
    <cellStyle name="Normal 2 3 2 4 2 3" xfId="4995"/>
    <cellStyle name="Normal 2 3 2 4 2 3 2" xfId="4996"/>
    <cellStyle name="Normal 2 3 2 4 2 3 2 2" xfId="4997"/>
    <cellStyle name="Normal 2 3 2 4 2 3 3" xfId="4998"/>
    <cellStyle name="Normal 2 3 2 4 2 4" xfId="4999"/>
    <cellStyle name="Normal 2 3 2 4 2 4 2" xfId="5000"/>
    <cellStyle name="Normal 2 3 2 4 2 5" xfId="5001"/>
    <cellStyle name="Normal 2 3 2 4 3" xfId="5002"/>
    <cellStyle name="Normal 2 3 2 4 3 2" xfId="5003"/>
    <cellStyle name="Normal 2 3 2 4 3 2 2" xfId="5004"/>
    <cellStyle name="Normal 2 3 2 4 3 2 2 2" xfId="5005"/>
    <cellStyle name="Normal 2 3 2 4 3 2 3" xfId="5006"/>
    <cellStyle name="Normal 2 3 2 4 3 3" xfId="5007"/>
    <cellStyle name="Normal 2 3 2 4 3 3 2" xfId="5008"/>
    <cellStyle name="Normal 2 3 2 4 3 4" xfId="5009"/>
    <cellStyle name="Normal 2 3 2 4 4" xfId="5010"/>
    <cellStyle name="Normal 2 3 2 4 4 2" xfId="5011"/>
    <cellStyle name="Normal 2 3 2 4 4 2 2" xfId="5012"/>
    <cellStyle name="Normal 2 3 2 4 4 3" xfId="5013"/>
    <cellStyle name="Normal 2 3 2 4 5" xfId="5014"/>
    <cellStyle name="Normal 2 3 2 4 5 2" xfId="5015"/>
    <cellStyle name="Normal 2 3 2 4 6" xfId="501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3" xfId="5022"/>
    <cellStyle name="Normal 2 3 2 5 2 3" xfId="5023"/>
    <cellStyle name="Normal 2 3 2 5 2 3 2" xfId="5024"/>
    <cellStyle name="Normal 2 3 2 5 2 4" xfId="5025"/>
    <cellStyle name="Normal 2 3 2 5 3" xfId="5026"/>
    <cellStyle name="Normal 2 3 2 5 3 2" xfId="5027"/>
    <cellStyle name="Normal 2 3 2 5 3 2 2" xfId="5028"/>
    <cellStyle name="Normal 2 3 2 5 3 3" xfId="5029"/>
    <cellStyle name="Normal 2 3 2 5 4" xfId="5030"/>
    <cellStyle name="Normal 2 3 2 5 4 2" xfId="5031"/>
    <cellStyle name="Normal 2 3 2 5 5" xfId="5032"/>
    <cellStyle name="Normal 2 3 2 6" xfId="5033"/>
    <cellStyle name="Normal 2 3 2 6 2" xfId="5034"/>
    <cellStyle name="Normal 2 3 2 6 2 2" xfId="5035"/>
    <cellStyle name="Normal 2 3 2 6 2 2 2" xfId="5036"/>
    <cellStyle name="Normal 2 3 2 6 2 3" xfId="5037"/>
    <cellStyle name="Normal 2 3 2 6 3" xfId="5038"/>
    <cellStyle name="Normal 2 3 2 6 3 2" xfId="5039"/>
    <cellStyle name="Normal 2 3 2 6 4" xfId="5040"/>
    <cellStyle name="Normal 2 3 2 7" xfId="5041"/>
    <cellStyle name="Normal 2 3 2 7 2" xfId="5042"/>
    <cellStyle name="Normal 2 3 2 7 2 2" xfId="5043"/>
    <cellStyle name="Normal 2 3 2 7 3" xfId="5044"/>
    <cellStyle name="Normal 2 3 2 8" xfId="5045"/>
    <cellStyle name="Normal 2 3 2 8 2" xfId="5046"/>
    <cellStyle name="Normal 2 3 2 8 2 2" xfId="5047"/>
    <cellStyle name="Normal 2 3 2 8 3" xfId="5048"/>
    <cellStyle name="Normal 2 3 2 9" xfId="5049"/>
    <cellStyle name="Normal 2 3 2 9 2" xfId="5050"/>
    <cellStyle name="Normal 2 3 3" xfId="5051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3" xfId="5059"/>
    <cellStyle name="Normal 2 3 3 2 2 2 2 3" xfId="5060"/>
    <cellStyle name="Normal 2 3 3 2 2 2 2 3 2" xfId="5061"/>
    <cellStyle name="Normal 2 3 3 2 2 2 2 4" xfId="5062"/>
    <cellStyle name="Normal 2 3 3 2 2 2 3" xfId="5063"/>
    <cellStyle name="Normal 2 3 3 2 2 2 3 2" xfId="5064"/>
    <cellStyle name="Normal 2 3 3 2 2 2 3 2 2" xfId="5065"/>
    <cellStyle name="Normal 2 3 3 2 2 2 3 3" xfId="5066"/>
    <cellStyle name="Normal 2 3 3 2 2 2 4" xfId="5067"/>
    <cellStyle name="Normal 2 3 3 2 2 2 4 2" xfId="5068"/>
    <cellStyle name="Normal 2 3 3 2 2 2 5" xfId="5069"/>
    <cellStyle name="Normal 2 3 3 2 2 3" xfId="5070"/>
    <cellStyle name="Normal 2 3 3 2 2 3 2" xfId="5071"/>
    <cellStyle name="Normal 2 3 3 2 2 3 2 2" xfId="5072"/>
    <cellStyle name="Normal 2 3 3 2 2 3 2 2 2" xfId="5073"/>
    <cellStyle name="Normal 2 3 3 2 2 3 2 3" xfId="5074"/>
    <cellStyle name="Normal 2 3 3 2 2 3 3" xfId="5075"/>
    <cellStyle name="Normal 2 3 3 2 2 3 3 2" xfId="5076"/>
    <cellStyle name="Normal 2 3 3 2 2 3 4" xfId="5077"/>
    <cellStyle name="Normal 2 3 3 2 2 4" xfId="5078"/>
    <cellStyle name="Normal 2 3 3 2 2 4 2" xfId="5079"/>
    <cellStyle name="Normal 2 3 3 2 2 4 2 2" xfId="5080"/>
    <cellStyle name="Normal 2 3 3 2 2 4 3" xfId="5081"/>
    <cellStyle name="Normal 2 3 3 2 2 5" xfId="5082"/>
    <cellStyle name="Normal 2 3 3 2 2 5 2" xfId="5083"/>
    <cellStyle name="Normal 2 3 3 2 2 6" xfId="508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3" xfId="5090"/>
    <cellStyle name="Normal 2 3 3 2 3 2 3" xfId="5091"/>
    <cellStyle name="Normal 2 3 3 2 3 2 3 2" xfId="5092"/>
    <cellStyle name="Normal 2 3 3 2 3 2 4" xfId="5093"/>
    <cellStyle name="Normal 2 3 3 2 3 3" xfId="5094"/>
    <cellStyle name="Normal 2 3 3 2 3 3 2" xfId="5095"/>
    <cellStyle name="Normal 2 3 3 2 3 3 2 2" xfId="5096"/>
    <cellStyle name="Normal 2 3 3 2 3 3 3" xfId="5097"/>
    <cellStyle name="Normal 2 3 3 2 3 4" xfId="5098"/>
    <cellStyle name="Normal 2 3 3 2 3 4 2" xfId="5099"/>
    <cellStyle name="Normal 2 3 3 2 3 5" xfId="5100"/>
    <cellStyle name="Normal 2 3 3 2 4" xfId="5101"/>
    <cellStyle name="Normal 2 3 3 2 4 2" xfId="5102"/>
    <cellStyle name="Normal 2 3 3 2 4 2 2" xfId="5103"/>
    <cellStyle name="Normal 2 3 3 2 4 2 2 2" xfId="5104"/>
    <cellStyle name="Normal 2 3 3 2 4 2 3" xfId="5105"/>
    <cellStyle name="Normal 2 3 3 2 4 3" xfId="5106"/>
    <cellStyle name="Normal 2 3 3 2 4 3 2" xfId="5107"/>
    <cellStyle name="Normal 2 3 3 2 4 4" xfId="5108"/>
    <cellStyle name="Normal 2 3 3 2 5" xfId="5109"/>
    <cellStyle name="Normal 2 3 3 2 5 2" xfId="5110"/>
    <cellStyle name="Normal 2 3 3 2 5 2 2" xfId="5111"/>
    <cellStyle name="Normal 2 3 3 2 5 3" xfId="5112"/>
    <cellStyle name="Normal 2 3 3 2 6" xfId="5113"/>
    <cellStyle name="Normal 2 3 3 2 6 2" xfId="5114"/>
    <cellStyle name="Normal 2 3 3 2 7" xfId="5115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3" xfId="5122"/>
    <cellStyle name="Normal 2 3 3 3 2 2 3" xfId="5123"/>
    <cellStyle name="Normal 2 3 3 3 2 2 3 2" xfId="5124"/>
    <cellStyle name="Normal 2 3 3 3 2 2 4" xfId="5125"/>
    <cellStyle name="Normal 2 3 3 3 2 3" xfId="5126"/>
    <cellStyle name="Normal 2 3 3 3 2 3 2" xfId="5127"/>
    <cellStyle name="Normal 2 3 3 3 2 3 2 2" xfId="5128"/>
    <cellStyle name="Normal 2 3 3 3 2 3 3" xfId="5129"/>
    <cellStyle name="Normal 2 3 3 3 2 4" xfId="5130"/>
    <cellStyle name="Normal 2 3 3 3 2 4 2" xfId="5131"/>
    <cellStyle name="Normal 2 3 3 3 2 5" xfId="5132"/>
    <cellStyle name="Normal 2 3 3 3 3" xfId="5133"/>
    <cellStyle name="Normal 2 3 3 3 3 2" xfId="5134"/>
    <cellStyle name="Normal 2 3 3 3 3 2 2" xfId="5135"/>
    <cellStyle name="Normal 2 3 3 3 3 2 2 2" xfId="5136"/>
    <cellStyle name="Normal 2 3 3 3 3 2 3" xfId="5137"/>
    <cellStyle name="Normal 2 3 3 3 3 3" xfId="5138"/>
    <cellStyle name="Normal 2 3 3 3 3 3 2" xfId="5139"/>
    <cellStyle name="Normal 2 3 3 3 3 4" xfId="5140"/>
    <cellStyle name="Normal 2 3 3 3 4" xfId="5141"/>
    <cellStyle name="Normal 2 3 3 3 4 2" xfId="5142"/>
    <cellStyle name="Normal 2 3 3 3 4 2 2" xfId="5143"/>
    <cellStyle name="Normal 2 3 3 3 4 3" xfId="5144"/>
    <cellStyle name="Normal 2 3 3 3 5" xfId="5145"/>
    <cellStyle name="Normal 2 3 3 3 5 2" xfId="5146"/>
    <cellStyle name="Normal 2 3 3 3 6" xfId="514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3" xfId="5153"/>
    <cellStyle name="Normal 2 3 3 4 2 3" xfId="5154"/>
    <cellStyle name="Normal 2 3 3 4 2 3 2" xfId="5155"/>
    <cellStyle name="Normal 2 3 3 4 2 4" xfId="5156"/>
    <cellStyle name="Normal 2 3 3 4 3" xfId="5157"/>
    <cellStyle name="Normal 2 3 3 4 3 2" xfId="5158"/>
    <cellStyle name="Normal 2 3 3 4 3 2 2" xfId="5159"/>
    <cellStyle name="Normal 2 3 3 4 3 3" xfId="5160"/>
    <cellStyle name="Normal 2 3 3 4 4" xfId="5161"/>
    <cellStyle name="Normal 2 3 3 4 4 2" xfId="5162"/>
    <cellStyle name="Normal 2 3 3 4 5" xfId="5163"/>
    <cellStyle name="Normal 2 3 3 5" xfId="5164"/>
    <cellStyle name="Normal 2 3 3 5 2" xfId="5165"/>
    <cellStyle name="Normal 2 3 3 5 2 2" xfId="5166"/>
    <cellStyle name="Normal 2 3 3 5 2 2 2" xfId="5167"/>
    <cellStyle name="Normal 2 3 3 5 2 3" xfId="5168"/>
    <cellStyle name="Normal 2 3 3 5 3" xfId="5169"/>
    <cellStyle name="Normal 2 3 3 5 3 2" xfId="5170"/>
    <cellStyle name="Normal 2 3 3 5 4" xfId="5171"/>
    <cellStyle name="Normal 2 3 3 6" xfId="5172"/>
    <cellStyle name="Normal 2 3 3 6 2" xfId="5173"/>
    <cellStyle name="Normal 2 3 3 6 2 2" xfId="5174"/>
    <cellStyle name="Normal 2 3 3 6 3" xfId="5175"/>
    <cellStyle name="Normal 2 3 3 7" xfId="5176"/>
    <cellStyle name="Normal 2 3 3 7 2" xfId="5177"/>
    <cellStyle name="Normal 2 3 3 7 2 2" xfId="5178"/>
    <cellStyle name="Normal 2 3 3 7 3" xfId="5179"/>
    <cellStyle name="Normal 2 3 3 8" xfId="5180"/>
    <cellStyle name="Normal 2 3 3 8 2" xfId="5181"/>
    <cellStyle name="Normal 2 3 3 9" xfId="5182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3" xfId="5190"/>
    <cellStyle name="Normal 2 3 4 2 2 2 3" xfId="5191"/>
    <cellStyle name="Normal 2 3 4 2 2 2 3 2" xfId="5192"/>
    <cellStyle name="Normal 2 3 4 2 2 2 4" xfId="5193"/>
    <cellStyle name="Normal 2 3 4 2 2 3" xfId="5194"/>
    <cellStyle name="Normal 2 3 4 2 2 3 2" xfId="5195"/>
    <cellStyle name="Normal 2 3 4 2 2 3 2 2" xfId="5196"/>
    <cellStyle name="Normal 2 3 4 2 2 3 3" xfId="5197"/>
    <cellStyle name="Normal 2 3 4 2 2 4" xfId="5198"/>
    <cellStyle name="Normal 2 3 4 2 2 4 2" xfId="5199"/>
    <cellStyle name="Normal 2 3 4 2 2 5" xfId="5200"/>
    <cellStyle name="Normal 2 3 4 2 3" xfId="5201"/>
    <cellStyle name="Normal 2 3 4 2 3 2" xfId="5202"/>
    <cellStyle name="Normal 2 3 4 2 3 2 2" xfId="5203"/>
    <cellStyle name="Normal 2 3 4 2 3 2 2 2" xfId="5204"/>
    <cellStyle name="Normal 2 3 4 2 3 2 3" xfId="5205"/>
    <cellStyle name="Normal 2 3 4 2 3 3" xfId="5206"/>
    <cellStyle name="Normal 2 3 4 2 3 3 2" xfId="5207"/>
    <cellStyle name="Normal 2 3 4 2 3 4" xfId="5208"/>
    <cellStyle name="Normal 2 3 4 2 4" xfId="5209"/>
    <cellStyle name="Normal 2 3 4 2 4 2" xfId="5210"/>
    <cellStyle name="Normal 2 3 4 2 4 2 2" xfId="5211"/>
    <cellStyle name="Normal 2 3 4 2 4 3" xfId="5212"/>
    <cellStyle name="Normal 2 3 4 2 5" xfId="5213"/>
    <cellStyle name="Normal 2 3 4 2 5 2" xfId="5214"/>
    <cellStyle name="Normal 2 3 4 2 6" xfId="521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3" xfId="5221"/>
    <cellStyle name="Normal 2 3 4 3 2 3" xfId="5222"/>
    <cellStyle name="Normal 2 3 4 3 2 3 2" xfId="5223"/>
    <cellStyle name="Normal 2 3 4 3 2 4" xfId="5224"/>
    <cellStyle name="Normal 2 3 4 3 3" xfId="5225"/>
    <cellStyle name="Normal 2 3 4 3 3 2" xfId="5226"/>
    <cellStyle name="Normal 2 3 4 3 3 2 2" xfId="5227"/>
    <cellStyle name="Normal 2 3 4 3 3 3" xfId="5228"/>
    <cellStyle name="Normal 2 3 4 3 4" xfId="5229"/>
    <cellStyle name="Normal 2 3 4 3 4 2" xfId="5230"/>
    <cellStyle name="Normal 2 3 4 3 5" xfId="5231"/>
    <cellStyle name="Normal 2 3 4 4" xfId="5232"/>
    <cellStyle name="Normal 2 3 4 4 2" xfId="5233"/>
    <cellStyle name="Normal 2 3 4 4 2 2" xfId="5234"/>
    <cellStyle name="Normal 2 3 4 4 2 2 2" xfId="5235"/>
    <cellStyle name="Normal 2 3 4 4 2 3" xfId="5236"/>
    <cellStyle name="Normal 2 3 4 4 3" xfId="5237"/>
    <cellStyle name="Normal 2 3 4 4 3 2" xfId="5238"/>
    <cellStyle name="Normal 2 3 4 4 4" xfId="5239"/>
    <cellStyle name="Normal 2 3 4 5" xfId="5240"/>
    <cellStyle name="Normal 2 3 4 5 2" xfId="5241"/>
    <cellStyle name="Normal 2 3 4 5 2 2" xfId="5242"/>
    <cellStyle name="Normal 2 3 4 5 3" xfId="5243"/>
    <cellStyle name="Normal 2 3 4 6" xfId="5244"/>
    <cellStyle name="Normal 2 3 4 6 2" xfId="5245"/>
    <cellStyle name="Normal 2 3 4 7" xfId="5246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3" xfId="5253"/>
    <cellStyle name="Normal 2 3 5 2 2 3" xfId="5254"/>
    <cellStyle name="Normal 2 3 5 2 2 3 2" xfId="5255"/>
    <cellStyle name="Normal 2 3 5 2 2 4" xfId="5256"/>
    <cellStyle name="Normal 2 3 5 2 3" xfId="5257"/>
    <cellStyle name="Normal 2 3 5 2 3 2" xfId="5258"/>
    <cellStyle name="Normal 2 3 5 2 3 2 2" xfId="5259"/>
    <cellStyle name="Normal 2 3 5 2 3 3" xfId="5260"/>
    <cellStyle name="Normal 2 3 5 2 4" xfId="5261"/>
    <cellStyle name="Normal 2 3 5 2 4 2" xfId="5262"/>
    <cellStyle name="Normal 2 3 5 2 5" xfId="5263"/>
    <cellStyle name="Normal 2 3 5 3" xfId="5264"/>
    <cellStyle name="Normal 2 3 5 3 2" xfId="5265"/>
    <cellStyle name="Normal 2 3 5 3 2 2" xfId="5266"/>
    <cellStyle name="Normal 2 3 5 3 2 2 2" xfId="5267"/>
    <cellStyle name="Normal 2 3 5 3 2 3" xfId="5268"/>
    <cellStyle name="Normal 2 3 5 3 3" xfId="5269"/>
    <cellStyle name="Normal 2 3 5 3 3 2" xfId="5270"/>
    <cellStyle name="Normal 2 3 5 3 4" xfId="5271"/>
    <cellStyle name="Normal 2 3 5 4" xfId="5272"/>
    <cellStyle name="Normal 2 3 5 4 2" xfId="5273"/>
    <cellStyle name="Normal 2 3 5 4 2 2" xfId="5274"/>
    <cellStyle name="Normal 2 3 5 4 3" xfId="5275"/>
    <cellStyle name="Normal 2 3 5 5" xfId="5276"/>
    <cellStyle name="Normal 2 3 5 5 2" xfId="5277"/>
    <cellStyle name="Normal 2 3 5 6" xfId="527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3" xfId="5284"/>
    <cellStyle name="Normal 2 3 6 2 3" xfId="5285"/>
    <cellStyle name="Normal 2 3 6 2 3 2" xfId="5286"/>
    <cellStyle name="Normal 2 3 6 2 4" xfId="5287"/>
    <cellStyle name="Normal 2 3 6 3" xfId="5288"/>
    <cellStyle name="Normal 2 3 6 3 2" xfId="5289"/>
    <cellStyle name="Normal 2 3 6 3 2 2" xfId="5290"/>
    <cellStyle name="Normal 2 3 6 3 3" xfId="5291"/>
    <cellStyle name="Normal 2 3 6 4" xfId="5292"/>
    <cellStyle name="Normal 2 3 6 4 2" xfId="5293"/>
    <cellStyle name="Normal 2 3 6 5" xfId="5294"/>
    <cellStyle name="Normal 2 3 7" xfId="5295"/>
    <cellStyle name="Normal 2 3 7 2" xfId="5296"/>
    <cellStyle name="Normal 2 3 7 2 2" xfId="5297"/>
    <cellStyle name="Normal 2 3 7 2 2 2" xfId="5298"/>
    <cellStyle name="Normal 2 3 7 2 3" xfId="5299"/>
    <cellStyle name="Normal 2 3 7 3" xfId="5300"/>
    <cellStyle name="Normal 2 3 7 3 2" xfId="5301"/>
    <cellStyle name="Normal 2 3 7 4" xfId="5302"/>
    <cellStyle name="Normal 2 3 8" xfId="5303"/>
    <cellStyle name="Normal 2 3 8 2" xfId="5304"/>
    <cellStyle name="Normal 2 3 8 2 2" xfId="5305"/>
    <cellStyle name="Normal 2 3 8 3" xfId="5306"/>
    <cellStyle name="Normal 2 3 9" xfId="5307"/>
    <cellStyle name="Normal 2 3 9 2" xfId="5308"/>
    <cellStyle name="Normal 2 3 9 2 2" xfId="5309"/>
    <cellStyle name="Normal 2 3 9 3" xfId="5310"/>
    <cellStyle name="Normal 2 4" xfId="28"/>
    <cellStyle name="Normal 2 4 10" xfId="5311"/>
    <cellStyle name="Normal 2 4 10 2" xfId="5312"/>
    <cellStyle name="Normal 2 4 11" xfId="5313"/>
    <cellStyle name="Normal 2 4 2" xfId="5314"/>
    <cellStyle name="Normal 2 4 2 10" xfId="531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3" xfId="5324"/>
    <cellStyle name="Normal 2 4 2 2 2 2 2 2 3" xfId="5325"/>
    <cellStyle name="Normal 2 4 2 2 2 2 2 2 3 2" xfId="5326"/>
    <cellStyle name="Normal 2 4 2 2 2 2 2 2 4" xfId="5327"/>
    <cellStyle name="Normal 2 4 2 2 2 2 2 3" xfId="5328"/>
    <cellStyle name="Normal 2 4 2 2 2 2 2 3 2" xfId="5329"/>
    <cellStyle name="Normal 2 4 2 2 2 2 2 3 2 2" xfId="5330"/>
    <cellStyle name="Normal 2 4 2 2 2 2 2 3 3" xfId="5331"/>
    <cellStyle name="Normal 2 4 2 2 2 2 2 4" xfId="5332"/>
    <cellStyle name="Normal 2 4 2 2 2 2 2 4 2" xfId="5333"/>
    <cellStyle name="Normal 2 4 2 2 2 2 2 5" xfId="5334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3" xfId="5339"/>
    <cellStyle name="Normal 2 4 2 2 2 2 3 3" xfId="5340"/>
    <cellStyle name="Normal 2 4 2 2 2 2 3 3 2" xfId="5341"/>
    <cellStyle name="Normal 2 4 2 2 2 2 3 4" xfId="5342"/>
    <cellStyle name="Normal 2 4 2 2 2 2 4" xfId="5343"/>
    <cellStyle name="Normal 2 4 2 2 2 2 4 2" xfId="5344"/>
    <cellStyle name="Normal 2 4 2 2 2 2 4 2 2" xfId="5345"/>
    <cellStyle name="Normal 2 4 2 2 2 2 4 3" xfId="5346"/>
    <cellStyle name="Normal 2 4 2 2 2 2 5" xfId="5347"/>
    <cellStyle name="Normal 2 4 2 2 2 2 5 2" xfId="5348"/>
    <cellStyle name="Normal 2 4 2 2 2 2 6" xfId="534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3" xfId="5355"/>
    <cellStyle name="Normal 2 4 2 2 2 3 2 3" xfId="5356"/>
    <cellStyle name="Normal 2 4 2 2 2 3 2 3 2" xfId="5357"/>
    <cellStyle name="Normal 2 4 2 2 2 3 2 4" xfId="5358"/>
    <cellStyle name="Normal 2 4 2 2 2 3 3" xfId="5359"/>
    <cellStyle name="Normal 2 4 2 2 2 3 3 2" xfId="5360"/>
    <cellStyle name="Normal 2 4 2 2 2 3 3 2 2" xfId="5361"/>
    <cellStyle name="Normal 2 4 2 2 2 3 3 3" xfId="5362"/>
    <cellStyle name="Normal 2 4 2 2 2 3 4" xfId="5363"/>
    <cellStyle name="Normal 2 4 2 2 2 3 4 2" xfId="5364"/>
    <cellStyle name="Normal 2 4 2 2 2 3 5" xfId="5365"/>
    <cellStyle name="Normal 2 4 2 2 2 4" xfId="5366"/>
    <cellStyle name="Normal 2 4 2 2 2 4 2" xfId="5367"/>
    <cellStyle name="Normal 2 4 2 2 2 4 2 2" xfId="5368"/>
    <cellStyle name="Normal 2 4 2 2 2 4 2 2 2" xfId="5369"/>
    <cellStyle name="Normal 2 4 2 2 2 4 2 3" xfId="5370"/>
    <cellStyle name="Normal 2 4 2 2 2 4 3" xfId="5371"/>
    <cellStyle name="Normal 2 4 2 2 2 4 3 2" xfId="5372"/>
    <cellStyle name="Normal 2 4 2 2 2 4 4" xfId="5373"/>
    <cellStyle name="Normal 2 4 2 2 2 5" xfId="5374"/>
    <cellStyle name="Normal 2 4 2 2 2 5 2" xfId="5375"/>
    <cellStyle name="Normal 2 4 2 2 2 5 2 2" xfId="5376"/>
    <cellStyle name="Normal 2 4 2 2 2 5 3" xfId="5377"/>
    <cellStyle name="Normal 2 4 2 2 2 6" xfId="5378"/>
    <cellStyle name="Normal 2 4 2 2 2 6 2" xfId="5379"/>
    <cellStyle name="Normal 2 4 2 2 2 7" xfId="5380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3" xfId="5387"/>
    <cellStyle name="Normal 2 4 2 2 3 2 2 3" xfId="5388"/>
    <cellStyle name="Normal 2 4 2 2 3 2 2 3 2" xfId="5389"/>
    <cellStyle name="Normal 2 4 2 2 3 2 2 4" xfId="5390"/>
    <cellStyle name="Normal 2 4 2 2 3 2 3" xfId="5391"/>
    <cellStyle name="Normal 2 4 2 2 3 2 3 2" xfId="5392"/>
    <cellStyle name="Normal 2 4 2 2 3 2 3 2 2" xfId="5393"/>
    <cellStyle name="Normal 2 4 2 2 3 2 3 3" xfId="5394"/>
    <cellStyle name="Normal 2 4 2 2 3 2 4" xfId="5395"/>
    <cellStyle name="Normal 2 4 2 2 3 2 4 2" xfId="5396"/>
    <cellStyle name="Normal 2 4 2 2 3 2 5" xfId="5397"/>
    <cellStyle name="Normal 2 4 2 2 3 3" xfId="5398"/>
    <cellStyle name="Normal 2 4 2 2 3 3 2" xfId="5399"/>
    <cellStyle name="Normal 2 4 2 2 3 3 2 2" xfId="5400"/>
    <cellStyle name="Normal 2 4 2 2 3 3 2 2 2" xfId="5401"/>
    <cellStyle name="Normal 2 4 2 2 3 3 2 3" xfId="5402"/>
    <cellStyle name="Normal 2 4 2 2 3 3 3" xfId="5403"/>
    <cellStyle name="Normal 2 4 2 2 3 3 3 2" xfId="5404"/>
    <cellStyle name="Normal 2 4 2 2 3 3 4" xfId="5405"/>
    <cellStyle name="Normal 2 4 2 2 3 4" xfId="5406"/>
    <cellStyle name="Normal 2 4 2 2 3 4 2" xfId="5407"/>
    <cellStyle name="Normal 2 4 2 2 3 4 2 2" xfId="5408"/>
    <cellStyle name="Normal 2 4 2 2 3 4 3" xfId="5409"/>
    <cellStyle name="Normal 2 4 2 2 3 5" xfId="5410"/>
    <cellStyle name="Normal 2 4 2 2 3 5 2" xfId="5411"/>
    <cellStyle name="Normal 2 4 2 2 3 6" xfId="541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3" xfId="5418"/>
    <cellStyle name="Normal 2 4 2 2 4 2 3" xfId="5419"/>
    <cellStyle name="Normal 2 4 2 2 4 2 3 2" xfId="5420"/>
    <cellStyle name="Normal 2 4 2 2 4 2 4" xfId="5421"/>
    <cellStyle name="Normal 2 4 2 2 4 3" xfId="5422"/>
    <cellStyle name="Normal 2 4 2 2 4 3 2" xfId="5423"/>
    <cellStyle name="Normal 2 4 2 2 4 3 2 2" xfId="5424"/>
    <cellStyle name="Normal 2 4 2 2 4 3 3" xfId="5425"/>
    <cellStyle name="Normal 2 4 2 2 4 4" xfId="5426"/>
    <cellStyle name="Normal 2 4 2 2 4 4 2" xfId="5427"/>
    <cellStyle name="Normal 2 4 2 2 4 5" xfId="5428"/>
    <cellStyle name="Normal 2 4 2 2 5" xfId="5429"/>
    <cellStyle name="Normal 2 4 2 2 5 2" xfId="5430"/>
    <cellStyle name="Normal 2 4 2 2 5 2 2" xfId="5431"/>
    <cellStyle name="Normal 2 4 2 2 5 2 2 2" xfId="5432"/>
    <cellStyle name="Normal 2 4 2 2 5 2 3" xfId="5433"/>
    <cellStyle name="Normal 2 4 2 2 5 3" xfId="5434"/>
    <cellStyle name="Normal 2 4 2 2 5 3 2" xfId="5435"/>
    <cellStyle name="Normal 2 4 2 2 5 4" xfId="5436"/>
    <cellStyle name="Normal 2 4 2 2 6" xfId="5437"/>
    <cellStyle name="Normal 2 4 2 2 6 2" xfId="5438"/>
    <cellStyle name="Normal 2 4 2 2 6 2 2" xfId="5439"/>
    <cellStyle name="Normal 2 4 2 2 6 3" xfId="5440"/>
    <cellStyle name="Normal 2 4 2 2 7" xfId="5441"/>
    <cellStyle name="Normal 2 4 2 2 7 2" xfId="5442"/>
    <cellStyle name="Normal 2 4 2 2 8" xfId="5443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3" xfId="5451"/>
    <cellStyle name="Normal 2 4 2 3 2 2 2 3" xfId="5452"/>
    <cellStyle name="Normal 2 4 2 3 2 2 2 3 2" xfId="5453"/>
    <cellStyle name="Normal 2 4 2 3 2 2 2 4" xfId="5454"/>
    <cellStyle name="Normal 2 4 2 3 2 2 3" xfId="5455"/>
    <cellStyle name="Normal 2 4 2 3 2 2 3 2" xfId="5456"/>
    <cellStyle name="Normal 2 4 2 3 2 2 3 2 2" xfId="5457"/>
    <cellStyle name="Normal 2 4 2 3 2 2 3 3" xfId="5458"/>
    <cellStyle name="Normal 2 4 2 3 2 2 4" xfId="5459"/>
    <cellStyle name="Normal 2 4 2 3 2 2 4 2" xfId="5460"/>
    <cellStyle name="Normal 2 4 2 3 2 2 5" xfId="5461"/>
    <cellStyle name="Normal 2 4 2 3 2 3" xfId="5462"/>
    <cellStyle name="Normal 2 4 2 3 2 3 2" xfId="5463"/>
    <cellStyle name="Normal 2 4 2 3 2 3 2 2" xfId="5464"/>
    <cellStyle name="Normal 2 4 2 3 2 3 2 2 2" xfId="5465"/>
    <cellStyle name="Normal 2 4 2 3 2 3 2 3" xfId="5466"/>
    <cellStyle name="Normal 2 4 2 3 2 3 3" xfId="5467"/>
    <cellStyle name="Normal 2 4 2 3 2 3 3 2" xfId="5468"/>
    <cellStyle name="Normal 2 4 2 3 2 3 4" xfId="5469"/>
    <cellStyle name="Normal 2 4 2 3 2 4" xfId="5470"/>
    <cellStyle name="Normal 2 4 2 3 2 4 2" xfId="5471"/>
    <cellStyle name="Normal 2 4 2 3 2 4 2 2" xfId="5472"/>
    <cellStyle name="Normal 2 4 2 3 2 4 3" xfId="5473"/>
    <cellStyle name="Normal 2 4 2 3 2 5" xfId="5474"/>
    <cellStyle name="Normal 2 4 2 3 2 5 2" xfId="5475"/>
    <cellStyle name="Normal 2 4 2 3 2 6" xfId="547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3" xfId="5482"/>
    <cellStyle name="Normal 2 4 2 3 3 2 3" xfId="5483"/>
    <cellStyle name="Normal 2 4 2 3 3 2 3 2" xfId="5484"/>
    <cellStyle name="Normal 2 4 2 3 3 2 4" xfId="5485"/>
    <cellStyle name="Normal 2 4 2 3 3 3" xfId="5486"/>
    <cellStyle name="Normal 2 4 2 3 3 3 2" xfId="5487"/>
    <cellStyle name="Normal 2 4 2 3 3 3 2 2" xfId="5488"/>
    <cellStyle name="Normal 2 4 2 3 3 3 3" xfId="5489"/>
    <cellStyle name="Normal 2 4 2 3 3 4" xfId="5490"/>
    <cellStyle name="Normal 2 4 2 3 3 4 2" xfId="5491"/>
    <cellStyle name="Normal 2 4 2 3 3 5" xfId="5492"/>
    <cellStyle name="Normal 2 4 2 3 4" xfId="5493"/>
    <cellStyle name="Normal 2 4 2 3 4 2" xfId="5494"/>
    <cellStyle name="Normal 2 4 2 3 4 2 2" xfId="5495"/>
    <cellStyle name="Normal 2 4 2 3 4 2 2 2" xfId="5496"/>
    <cellStyle name="Normal 2 4 2 3 4 2 3" xfId="5497"/>
    <cellStyle name="Normal 2 4 2 3 4 3" xfId="5498"/>
    <cellStyle name="Normal 2 4 2 3 4 3 2" xfId="5499"/>
    <cellStyle name="Normal 2 4 2 3 4 4" xfId="5500"/>
    <cellStyle name="Normal 2 4 2 3 5" xfId="5501"/>
    <cellStyle name="Normal 2 4 2 3 5 2" xfId="5502"/>
    <cellStyle name="Normal 2 4 2 3 5 2 2" xfId="5503"/>
    <cellStyle name="Normal 2 4 2 3 5 3" xfId="5504"/>
    <cellStyle name="Normal 2 4 2 3 6" xfId="5505"/>
    <cellStyle name="Normal 2 4 2 3 6 2" xfId="5506"/>
    <cellStyle name="Normal 2 4 2 3 7" xfId="5507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3" xfId="5514"/>
    <cellStyle name="Normal 2 4 2 4 2 2 3" xfId="5515"/>
    <cellStyle name="Normal 2 4 2 4 2 2 3 2" xfId="5516"/>
    <cellStyle name="Normal 2 4 2 4 2 2 4" xfId="5517"/>
    <cellStyle name="Normal 2 4 2 4 2 3" xfId="5518"/>
    <cellStyle name="Normal 2 4 2 4 2 3 2" xfId="5519"/>
    <cellStyle name="Normal 2 4 2 4 2 3 2 2" xfId="5520"/>
    <cellStyle name="Normal 2 4 2 4 2 3 3" xfId="5521"/>
    <cellStyle name="Normal 2 4 2 4 2 4" xfId="5522"/>
    <cellStyle name="Normal 2 4 2 4 2 4 2" xfId="5523"/>
    <cellStyle name="Normal 2 4 2 4 2 5" xfId="5524"/>
    <cellStyle name="Normal 2 4 2 4 3" xfId="5525"/>
    <cellStyle name="Normal 2 4 2 4 3 2" xfId="5526"/>
    <cellStyle name="Normal 2 4 2 4 3 2 2" xfId="5527"/>
    <cellStyle name="Normal 2 4 2 4 3 2 2 2" xfId="5528"/>
    <cellStyle name="Normal 2 4 2 4 3 2 3" xfId="5529"/>
    <cellStyle name="Normal 2 4 2 4 3 3" xfId="5530"/>
    <cellStyle name="Normal 2 4 2 4 3 3 2" xfId="5531"/>
    <cellStyle name="Normal 2 4 2 4 3 4" xfId="5532"/>
    <cellStyle name="Normal 2 4 2 4 4" xfId="5533"/>
    <cellStyle name="Normal 2 4 2 4 4 2" xfId="5534"/>
    <cellStyle name="Normal 2 4 2 4 4 2 2" xfId="5535"/>
    <cellStyle name="Normal 2 4 2 4 4 3" xfId="5536"/>
    <cellStyle name="Normal 2 4 2 4 5" xfId="5537"/>
    <cellStyle name="Normal 2 4 2 4 5 2" xfId="5538"/>
    <cellStyle name="Normal 2 4 2 4 6" xfId="553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3" xfId="5545"/>
    <cellStyle name="Normal 2 4 2 5 2 3" xfId="5546"/>
    <cellStyle name="Normal 2 4 2 5 2 3 2" xfId="5547"/>
    <cellStyle name="Normal 2 4 2 5 2 4" xfId="5548"/>
    <cellStyle name="Normal 2 4 2 5 3" xfId="5549"/>
    <cellStyle name="Normal 2 4 2 5 3 2" xfId="5550"/>
    <cellStyle name="Normal 2 4 2 5 3 2 2" xfId="5551"/>
    <cellStyle name="Normal 2 4 2 5 3 3" xfId="5552"/>
    <cellStyle name="Normal 2 4 2 5 4" xfId="5553"/>
    <cellStyle name="Normal 2 4 2 5 4 2" xfId="5554"/>
    <cellStyle name="Normal 2 4 2 5 5" xfId="5555"/>
    <cellStyle name="Normal 2 4 2 6" xfId="5556"/>
    <cellStyle name="Normal 2 4 2 6 2" xfId="5557"/>
    <cellStyle name="Normal 2 4 2 6 2 2" xfId="5558"/>
    <cellStyle name="Normal 2 4 2 6 2 2 2" xfId="5559"/>
    <cellStyle name="Normal 2 4 2 6 2 3" xfId="5560"/>
    <cellStyle name="Normal 2 4 2 6 3" xfId="5561"/>
    <cellStyle name="Normal 2 4 2 6 3 2" xfId="5562"/>
    <cellStyle name="Normal 2 4 2 6 4" xfId="5563"/>
    <cellStyle name="Normal 2 4 2 7" xfId="5564"/>
    <cellStyle name="Normal 2 4 2 7 2" xfId="5565"/>
    <cellStyle name="Normal 2 4 2 7 2 2" xfId="5566"/>
    <cellStyle name="Normal 2 4 2 7 3" xfId="5567"/>
    <cellStyle name="Normal 2 4 2 8" xfId="5568"/>
    <cellStyle name="Normal 2 4 2 8 2" xfId="5569"/>
    <cellStyle name="Normal 2 4 2 8 2 2" xfId="5570"/>
    <cellStyle name="Normal 2 4 2 8 3" xfId="5571"/>
    <cellStyle name="Normal 2 4 2 9" xfId="5572"/>
    <cellStyle name="Normal 2 4 2 9 2" xfId="557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3" xfId="5582"/>
    <cellStyle name="Normal 2 4 3 2 2 2 2 3" xfId="5583"/>
    <cellStyle name="Normal 2 4 3 2 2 2 2 3 2" xfId="5584"/>
    <cellStyle name="Normal 2 4 3 2 2 2 2 4" xfId="5585"/>
    <cellStyle name="Normal 2 4 3 2 2 2 3" xfId="5586"/>
    <cellStyle name="Normal 2 4 3 2 2 2 3 2" xfId="5587"/>
    <cellStyle name="Normal 2 4 3 2 2 2 3 2 2" xfId="5588"/>
    <cellStyle name="Normal 2 4 3 2 2 2 3 3" xfId="5589"/>
    <cellStyle name="Normal 2 4 3 2 2 2 4" xfId="5590"/>
    <cellStyle name="Normal 2 4 3 2 2 2 4 2" xfId="5591"/>
    <cellStyle name="Normal 2 4 3 2 2 2 5" xfId="5592"/>
    <cellStyle name="Normal 2 4 3 2 2 3" xfId="5593"/>
    <cellStyle name="Normal 2 4 3 2 2 3 2" xfId="5594"/>
    <cellStyle name="Normal 2 4 3 2 2 3 2 2" xfId="5595"/>
    <cellStyle name="Normal 2 4 3 2 2 3 2 2 2" xfId="5596"/>
    <cellStyle name="Normal 2 4 3 2 2 3 2 3" xfId="5597"/>
    <cellStyle name="Normal 2 4 3 2 2 3 3" xfId="5598"/>
    <cellStyle name="Normal 2 4 3 2 2 3 3 2" xfId="5599"/>
    <cellStyle name="Normal 2 4 3 2 2 3 4" xfId="5600"/>
    <cellStyle name="Normal 2 4 3 2 2 4" xfId="5601"/>
    <cellStyle name="Normal 2 4 3 2 2 4 2" xfId="5602"/>
    <cellStyle name="Normal 2 4 3 2 2 4 2 2" xfId="5603"/>
    <cellStyle name="Normal 2 4 3 2 2 4 3" xfId="5604"/>
    <cellStyle name="Normal 2 4 3 2 2 5" xfId="5605"/>
    <cellStyle name="Normal 2 4 3 2 2 5 2" xfId="5606"/>
    <cellStyle name="Normal 2 4 3 2 2 6" xfId="560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3" xfId="5613"/>
    <cellStyle name="Normal 2 4 3 2 3 2 3" xfId="5614"/>
    <cellStyle name="Normal 2 4 3 2 3 2 3 2" xfId="5615"/>
    <cellStyle name="Normal 2 4 3 2 3 2 4" xfId="5616"/>
    <cellStyle name="Normal 2 4 3 2 3 3" xfId="5617"/>
    <cellStyle name="Normal 2 4 3 2 3 3 2" xfId="5618"/>
    <cellStyle name="Normal 2 4 3 2 3 3 2 2" xfId="5619"/>
    <cellStyle name="Normal 2 4 3 2 3 3 3" xfId="5620"/>
    <cellStyle name="Normal 2 4 3 2 3 4" xfId="5621"/>
    <cellStyle name="Normal 2 4 3 2 3 4 2" xfId="5622"/>
    <cellStyle name="Normal 2 4 3 2 3 5" xfId="5623"/>
    <cellStyle name="Normal 2 4 3 2 4" xfId="5624"/>
    <cellStyle name="Normal 2 4 3 2 4 2" xfId="5625"/>
    <cellStyle name="Normal 2 4 3 2 4 2 2" xfId="5626"/>
    <cellStyle name="Normal 2 4 3 2 4 2 2 2" xfId="5627"/>
    <cellStyle name="Normal 2 4 3 2 4 2 3" xfId="5628"/>
    <cellStyle name="Normal 2 4 3 2 4 3" xfId="5629"/>
    <cellStyle name="Normal 2 4 3 2 4 3 2" xfId="5630"/>
    <cellStyle name="Normal 2 4 3 2 4 4" xfId="5631"/>
    <cellStyle name="Normal 2 4 3 2 5" xfId="5632"/>
    <cellStyle name="Normal 2 4 3 2 5 2" xfId="5633"/>
    <cellStyle name="Normal 2 4 3 2 5 2 2" xfId="5634"/>
    <cellStyle name="Normal 2 4 3 2 5 3" xfId="5635"/>
    <cellStyle name="Normal 2 4 3 2 6" xfId="5636"/>
    <cellStyle name="Normal 2 4 3 2 6 2" xfId="5637"/>
    <cellStyle name="Normal 2 4 3 2 7" xfId="5638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3" xfId="5645"/>
    <cellStyle name="Normal 2 4 3 3 2 2 3" xfId="5646"/>
    <cellStyle name="Normal 2 4 3 3 2 2 3 2" xfId="5647"/>
    <cellStyle name="Normal 2 4 3 3 2 2 4" xfId="5648"/>
    <cellStyle name="Normal 2 4 3 3 2 3" xfId="5649"/>
    <cellStyle name="Normal 2 4 3 3 2 3 2" xfId="5650"/>
    <cellStyle name="Normal 2 4 3 3 2 3 2 2" xfId="5651"/>
    <cellStyle name="Normal 2 4 3 3 2 3 3" xfId="5652"/>
    <cellStyle name="Normal 2 4 3 3 2 4" xfId="5653"/>
    <cellStyle name="Normal 2 4 3 3 2 4 2" xfId="5654"/>
    <cellStyle name="Normal 2 4 3 3 2 5" xfId="5655"/>
    <cellStyle name="Normal 2 4 3 3 3" xfId="5656"/>
    <cellStyle name="Normal 2 4 3 3 3 2" xfId="5657"/>
    <cellStyle name="Normal 2 4 3 3 3 2 2" xfId="5658"/>
    <cellStyle name="Normal 2 4 3 3 3 2 2 2" xfId="5659"/>
    <cellStyle name="Normal 2 4 3 3 3 2 3" xfId="5660"/>
    <cellStyle name="Normal 2 4 3 3 3 3" xfId="5661"/>
    <cellStyle name="Normal 2 4 3 3 3 3 2" xfId="5662"/>
    <cellStyle name="Normal 2 4 3 3 3 4" xfId="5663"/>
    <cellStyle name="Normal 2 4 3 3 4" xfId="5664"/>
    <cellStyle name="Normal 2 4 3 3 4 2" xfId="5665"/>
    <cellStyle name="Normal 2 4 3 3 4 2 2" xfId="5666"/>
    <cellStyle name="Normal 2 4 3 3 4 3" xfId="5667"/>
    <cellStyle name="Normal 2 4 3 3 5" xfId="5668"/>
    <cellStyle name="Normal 2 4 3 3 5 2" xfId="5669"/>
    <cellStyle name="Normal 2 4 3 3 6" xfId="567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3" xfId="5676"/>
    <cellStyle name="Normal 2 4 3 4 2 3" xfId="5677"/>
    <cellStyle name="Normal 2 4 3 4 2 3 2" xfId="5678"/>
    <cellStyle name="Normal 2 4 3 4 2 4" xfId="5679"/>
    <cellStyle name="Normal 2 4 3 4 3" xfId="5680"/>
    <cellStyle name="Normal 2 4 3 4 3 2" xfId="5681"/>
    <cellStyle name="Normal 2 4 3 4 3 2 2" xfId="5682"/>
    <cellStyle name="Normal 2 4 3 4 3 3" xfId="5683"/>
    <cellStyle name="Normal 2 4 3 4 4" xfId="5684"/>
    <cellStyle name="Normal 2 4 3 4 4 2" xfId="5685"/>
    <cellStyle name="Normal 2 4 3 4 5" xfId="5686"/>
    <cellStyle name="Normal 2 4 3 5" xfId="5687"/>
    <cellStyle name="Normal 2 4 3 5 2" xfId="5688"/>
    <cellStyle name="Normal 2 4 3 5 2 2" xfId="5689"/>
    <cellStyle name="Normal 2 4 3 5 2 2 2" xfId="5690"/>
    <cellStyle name="Normal 2 4 3 5 2 3" xfId="5691"/>
    <cellStyle name="Normal 2 4 3 5 3" xfId="5692"/>
    <cellStyle name="Normal 2 4 3 5 3 2" xfId="5693"/>
    <cellStyle name="Normal 2 4 3 5 4" xfId="5694"/>
    <cellStyle name="Normal 2 4 3 6" xfId="5695"/>
    <cellStyle name="Normal 2 4 3 6 2" xfId="5696"/>
    <cellStyle name="Normal 2 4 3 6 2 2" xfId="5697"/>
    <cellStyle name="Normal 2 4 3 6 3" xfId="5698"/>
    <cellStyle name="Normal 2 4 3 7" xfId="5699"/>
    <cellStyle name="Normal 2 4 3 7 2" xfId="5700"/>
    <cellStyle name="Normal 2 4 3 8" xfId="5701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3" xfId="5709"/>
    <cellStyle name="Normal 2 4 4 2 2 2 3" xfId="5710"/>
    <cellStyle name="Normal 2 4 4 2 2 2 3 2" xfId="5711"/>
    <cellStyle name="Normal 2 4 4 2 2 2 4" xfId="5712"/>
    <cellStyle name="Normal 2 4 4 2 2 3" xfId="5713"/>
    <cellStyle name="Normal 2 4 4 2 2 3 2" xfId="5714"/>
    <cellStyle name="Normal 2 4 4 2 2 3 2 2" xfId="5715"/>
    <cellStyle name="Normal 2 4 4 2 2 3 3" xfId="5716"/>
    <cellStyle name="Normal 2 4 4 2 2 4" xfId="5717"/>
    <cellStyle name="Normal 2 4 4 2 2 4 2" xfId="5718"/>
    <cellStyle name="Normal 2 4 4 2 2 5" xfId="5719"/>
    <cellStyle name="Normal 2 4 4 2 3" xfId="5720"/>
    <cellStyle name="Normal 2 4 4 2 3 2" xfId="5721"/>
    <cellStyle name="Normal 2 4 4 2 3 2 2" xfId="5722"/>
    <cellStyle name="Normal 2 4 4 2 3 2 2 2" xfId="5723"/>
    <cellStyle name="Normal 2 4 4 2 3 2 3" xfId="5724"/>
    <cellStyle name="Normal 2 4 4 2 3 3" xfId="5725"/>
    <cellStyle name="Normal 2 4 4 2 3 3 2" xfId="5726"/>
    <cellStyle name="Normal 2 4 4 2 3 4" xfId="5727"/>
    <cellStyle name="Normal 2 4 4 2 4" xfId="5728"/>
    <cellStyle name="Normal 2 4 4 2 4 2" xfId="5729"/>
    <cellStyle name="Normal 2 4 4 2 4 2 2" xfId="5730"/>
    <cellStyle name="Normal 2 4 4 2 4 3" xfId="5731"/>
    <cellStyle name="Normal 2 4 4 2 5" xfId="5732"/>
    <cellStyle name="Normal 2 4 4 2 5 2" xfId="5733"/>
    <cellStyle name="Normal 2 4 4 2 6" xfId="573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3" xfId="5740"/>
    <cellStyle name="Normal 2 4 4 3 2 3" xfId="5741"/>
    <cellStyle name="Normal 2 4 4 3 2 3 2" xfId="5742"/>
    <cellStyle name="Normal 2 4 4 3 2 4" xfId="5743"/>
    <cellStyle name="Normal 2 4 4 3 3" xfId="5744"/>
    <cellStyle name="Normal 2 4 4 3 3 2" xfId="5745"/>
    <cellStyle name="Normal 2 4 4 3 3 2 2" xfId="5746"/>
    <cellStyle name="Normal 2 4 4 3 3 3" xfId="5747"/>
    <cellStyle name="Normal 2 4 4 3 4" xfId="5748"/>
    <cellStyle name="Normal 2 4 4 3 4 2" xfId="5749"/>
    <cellStyle name="Normal 2 4 4 3 5" xfId="5750"/>
    <cellStyle name="Normal 2 4 4 4" xfId="5751"/>
    <cellStyle name="Normal 2 4 4 4 2" xfId="5752"/>
    <cellStyle name="Normal 2 4 4 4 2 2" xfId="5753"/>
    <cellStyle name="Normal 2 4 4 4 2 2 2" xfId="5754"/>
    <cellStyle name="Normal 2 4 4 4 2 3" xfId="5755"/>
    <cellStyle name="Normal 2 4 4 4 3" xfId="5756"/>
    <cellStyle name="Normal 2 4 4 4 3 2" xfId="5757"/>
    <cellStyle name="Normal 2 4 4 4 4" xfId="5758"/>
    <cellStyle name="Normal 2 4 4 5" xfId="5759"/>
    <cellStyle name="Normal 2 4 4 5 2" xfId="5760"/>
    <cellStyle name="Normal 2 4 4 5 2 2" xfId="5761"/>
    <cellStyle name="Normal 2 4 4 5 3" xfId="5762"/>
    <cellStyle name="Normal 2 4 4 6" xfId="5763"/>
    <cellStyle name="Normal 2 4 4 6 2" xfId="5764"/>
    <cellStyle name="Normal 2 4 4 7" xfId="5765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3" xfId="5772"/>
    <cellStyle name="Normal 2 4 5 2 2 3" xfId="5773"/>
    <cellStyle name="Normal 2 4 5 2 2 3 2" xfId="5774"/>
    <cellStyle name="Normal 2 4 5 2 2 4" xfId="5775"/>
    <cellStyle name="Normal 2 4 5 2 3" xfId="5776"/>
    <cellStyle name="Normal 2 4 5 2 3 2" xfId="5777"/>
    <cellStyle name="Normal 2 4 5 2 3 2 2" xfId="5778"/>
    <cellStyle name="Normal 2 4 5 2 3 3" xfId="5779"/>
    <cellStyle name="Normal 2 4 5 2 4" xfId="5780"/>
    <cellStyle name="Normal 2 4 5 2 4 2" xfId="5781"/>
    <cellStyle name="Normal 2 4 5 2 5" xfId="5782"/>
    <cellStyle name="Normal 2 4 5 3" xfId="5783"/>
    <cellStyle name="Normal 2 4 5 3 2" xfId="5784"/>
    <cellStyle name="Normal 2 4 5 3 2 2" xfId="5785"/>
    <cellStyle name="Normal 2 4 5 3 2 2 2" xfId="5786"/>
    <cellStyle name="Normal 2 4 5 3 2 3" xfId="5787"/>
    <cellStyle name="Normal 2 4 5 3 3" xfId="5788"/>
    <cellStyle name="Normal 2 4 5 3 3 2" xfId="5789"/>
    <cellStyle name="Normal 2 4 5 3 4" xfId="5790"/>
    <cellStyle name="Normal 2 4 5 4" xfId="5791"/>
    <cellStyle name="Normal 2 4 5 4 2" xfId="5792"/>
    <cellStyle name="Normal 2 4 5 4 2 2" xfId="5793"/>
    <cellStyle name="Normal 2 4 5 4 3" xfId="5794"/>
    <cellStyle name="Normal 2 4 5 5" xfId="5795"/>
    <cellStyle name="Normal 2 4 5 5 2" xfId="5796"/>
    <cellStyle name="Normal 2 4 5 6" xfId="579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3" xfId="5803"/>
    <cellStyle name="Normal 2 4 6 2 3" xfId="5804"/>
    <cellStyle name="Normal 2 4 6 2 3 2" xfId="5805"/>
    <cellStyle name="Normal 2 4 6 2 4" xfId="5806"/>
    <cellStyle name="Normal 2 4 6 3" xfId="5807"/>
    <cellStyle name="Normal 2 4 6 3 2" xfId="5808"/>
    <cellStyle name="Normal 2 4 6 3 2 2" xfId="5809"/>
    <cellStyle name="Normal 2 4 6 3 3" xfId="5810"/>
    <cellStyle name="Normal 2 4 6 4" xfId="5811"/>
    <cellStyle name="Normal 2 4 6 4 2" xfId="5812"/>
    <cellStyle name="Normal 2 4 6 5" xfId="5813"/>
    <cellStyle name="Normal 2 4 7" xfId="5814"/>
    <cellStyle name="Normal 2 4 7 2" xfId="5815"/>
    <cellStyle name="Normal 2 4 7 2 2" xfId="5816"/>
    <cellStyle name="Normal 2 4 7 2 2 2" xfId="5817"/>
    <cellStyle name="Normal 2 4 7 2 3" xfId="5818"/>
    <cellStyle name="Normal 2 4 7 3" xfId="5819"/>
    <cellStyle name="Normal 2 4 7 3 2" xfId="5820"/>
    <cellStyle name="Normal 2 4 7 4" xfId="5821"/>
    <cellStyle name="Normal 2 4 8" xfId="5822"/>
    <cellStyle name="Normal 2 4 8 2" xfId="5823"/>
    <cellStyle name="Normal 2 4 8 2 2" xfId="5824"/>
    <cellStyle name="Normal 2 4 8 3" xfId="5825"/>
    <cellStyle name="Normal 2 4 9" xfId="5826"/>
    <cellStyle name="Normal 2 4 9 2" xfId="5827"/>
    <cellStyle name="Normal 2 4 9 2 2" xfId="5828"/>
    <cellStyle name="Normal 2 4 9 3" xfId="5829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3" xfId="5836"/>
    <cellStyle name="Normal 2 5 2 2 2 3" xfId="5837"/>
    <cellStyle name="Normal 2 5 2 2 2 3 2" xfId="5838"/>
    <cellStyle name="Normal 2 5 2 2 2 4" xfId="5839"/>
    <cellStyle name="Normal 2 5 2 2 3" xfId="5840"/>
    <cellStyle name="Normal 2 5 2 2 3 2" xfId="5841"/>
    <cellStyle name="Normal 2 5 2 2 3 2 2" xfId="5842"/>
    <cellStyle name="Normal 2 5 2 2 3 3" xfId="5843"/>
    <cellStyle name="Normal 2 5 2 2 4" xfId="5844"/>
    <cellStyle name="Normal 2 5 2 2 4 2" xfId="5845"/>
    <cellStyle name="Normal 2 5 2 2 5" xfId="5846"/>
    <cellStyle name="Normal 2 5 2 3" xfId="5847"/>
    <cellStyle name="Normal 2 5 2 3 2" xfId="5848"/>
    <cellStyle name="Normal 2 5 2 3 2 2" xfId="5849"/>
    <cellStyle name="Normal 2 5 2 3 2 2 2" xfId="5850"/>
    <cellStyle name="Normal 2 5 2 3 2 3" xfId="5851"/>
    <cellStyle name="Normal 2 5 2 3 3" xfId="5852"/>
    <cellStyle name="Normal 2 5 2 3 3 2" xfId="5853"/>
    <cellStyle name="Normal 2 5 2 3 4" xfId="5854"/>
    <cellStyle name="Normal 2 5 2 4" xfId="5855"/>
    <cellStyle name="Normal 2 5 2 4 2" xfId="5856"/>
    <cellStyle name="Normal 2 5 2 4 2 2" xfId="5857"/>
    <cellStyle name="Normal 2 5 2 4 3" xfId="5858"/>
    <cellStyle name="Normal 2 5 2 5" xfId="5859"/>
    <cellStyle name="Normal 2 5 2 5 2" xfId="5860"/>
    <cellStyle name="Normal 2 5 2 5 2 2" xfId="5861"/>
    <cellStyle name="Normal 2 5 2 5 3" xfId="5862"/>
    <cellStyle name="Normal 2 5 2 6" xfId="5863"/>
    <cellStyle name="Normal 2 5 2 6 2" xfId="5864"/>
    <cellStyle name="Normal 2 5 2 7" xfId="5865"/>
    <cellStyle name="Normal 2 5 3" xfId="5866"/>
    <cellStyle name="Normal 2 5 3 2" xfId="5867"/>
    <cellStyle name="Normal 2 5 3 2 2" xfId="5868"/>
    <cellStyle name="Normal 2 5 3 3" xfId="5869"/>
    <cellStyle name="Normal 2 6" xfId="5870"/>
    <cellStyle name="Normal 2 6 2" xfId="5871"/>
    <cellStyle name="Normal 2 6 2 2" xfId="5872"/>
    <cellStyle name="Normal 2 6 2 2 2" xfId="5873"/>
    <cellStyle name="Normal 2 6 2 3" xfId="5874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3" xfId="5882"/>
    <cellStyle name="Normal 2 8 2 2 3" xfId="5883"/>
    <cellStyle name="Normal 2 8 2 2 3 2" xfId="5884"/>
    <cellStyle name="Normal 2 8 2 2 4" xfId="5885"/>
    <cellStyle name="Normal 2 8 2 3" xfId="5886"/>
    <cellStyle name="Normal 2 8 2 3 2" xfId="5887"/>
    <cellStyle name="Normal 2 8 2 3 2 2" xfId="5888"/>
    <cellStyle name="Normal 2 8 2 3 3" xfId="5889"/>
    <cellStyle name="Normal 2 8 2 4" xfId="5890"/>
    <cellStyle name="Normal 2 8 2 4 2" xfId="5891"/>
    <cellStyle name="Normal 2 8 2 5" xfId="5892"/>
    <cellStyle name="Normal 2 8 3" xfId="5893"/>
    <cellStyle name="Normal 2 8 3 2" xfId="5894"/>
    <cellStyle name="Normal 2 8 3 2 2" xfId="5895"/>
    <cellStyle name="Normal 2 8 3 2 2 2" xfId="5896"/>
    <cellStyle name="Normal 2 8 3 2 3" xfId="5897"/>
    <cellStyle name="Normal 2 8 3 3" xfId="5898"/>
    <cellStyle name="Normal 2 8 3 3 2" xfId="5899"/>
    <cellStyle name="Normal 2 8 3 4" xfId="5900"/>
    <cellStyle name="Normal 2 8 4" xfId="5901"/>
    <cellStyle name="Normal 2 8 4 2" xfId="5902"/>
    <cellStyle name="Normal 2 8 4 2 2" xfId="5903"/>
    <cellStyle name="Normal 2 8 4 3" xfId="5904"/>
    <cellStyle name="Normal 2 8 5" xfId="5905"/>
    <cellStyle name="Normal 2 8 5 2" xfId="5906"/>
    <cellStyle name="Normal 2 8 6" xfId="590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3" xfId="5916"/>
    <cellStyle name="Normal 23 2 3" xfId="5917"/>
    <cellStyle name="Normal 23 2 3 2" xfId="5918"/>
    <cellStyle name="Normal 23 2 4" xfId="5919"/>
    <cellStyle name="Normal 23 3" xfId="5920"/>
    <cellStyle name="Normal 23 3 2" xfId="5921"/>
    <cellStyle name="Normal 23 3 2 2" xfId="5922"/>
    <cellStyle name="Normal 23 3 3" xfId="5923"/>
    <cellStyle name="Normal 23 4" xfId="5924"/>
    <cellStyle name="Normal 23 4 2" xfId="5925"/>
    <cellStyle name="Normal 23 5" xfId="5926"/>
    <cellStyle name="Normal 24" xfId="5927"/>
    <cellStyle name="Normal 25" xfId="5928"/>
    <cellStyle name="Normal 25 2" xfId="5929"/>
    <cellStyle name="Normal 25 2 2" xfId="5930"/>
    <cellStyle name="Normal 25 2 2 2" xfId="5931"/>
    <cellStyle name="Normal 25 2 3" xfId="5932"/>
    <cellStyle name="Normal 25 3" xfId="5933"/>
    <cellStyle name="Normal 25 3 2" xfId="5934"/>
    <cellStyle name="Normal 25 4" xfId="5935"/>
    <cellStyle name="Normal 26" xfId="5936"/>
    <cellStyle name="Normal 27" xfId="5937"/>
    <cellStyle name="Normal 27 2" xfId="5938"/>
    <cellStyle name="Normal 27 2 2" xfId="5939"/>
    <cellStyle name="Normal 27 3" xfId="5940"/>
    <cellStyle name="Normal 28" xfId="5941"/>
    <cellStyle name="Normal 28 2" xfId="5942"/>
    <cellStyle name="Normal 28 2 2" xfId="5943"/>
    <cellStyle name="Normal 28 3" xfId="5944"/>
    <cellStyle name="Normal 29" xfId="5945"/>
    <cellStyle name="Normal 3" xfId="30"/>
    <cellStyle name="Normal 3 10" xfId="5946"/>
    <cellStyle name="Normal 3 10 2" xfId="5947"/>
    <cellStyle name="Normal 3 11" xfId="5948"/>
    <cellStyle name="Normal 3 2" xfId="5949"/>
    <cellStyle name="Normal 3 2 10" xfId="5950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3" xfId="5959"/>
    <cellStyle name="Normal 3 2 2 2 2 2 2 3" xfId="5960"/>
    <cellStyle name="Normal 3 2 2 2 2 2 2 3 2" xfId="5961"/>
    <cellStyle name="Normal 3 2 2 2 2 2 2 4" xfId="5962"/>
    <cellStyle name="Normal 3 2 2 2 2 2 3" xfId="5963"/>
    <cellStyle name="Normal 3 2 2 2 2 2 3 2" xfId="5964"/>
    <cellStyle name="Normal 3 2 2 2 2 2 3 2 2" xfId="5965"/>
    <cellStyle name="Normal 3 2 2 2 2 2 3 3" xfId="5966"/>
    <cellStyle name="Normal 3 2 2 2 2 2 4" xfId="5967"/>
    <cellStyle name="Normal 3 2 2 2 2 2 4 2" xfId="5968"/>
    <cellStyle name="Normal 3 2 2 2 2 2 5" xfId="5969"/>
    <cellStyle name="Normal 3 2 2 2 2 3" xfId="5970"/>
    <cellStyle name="Normal 3 2 2 2 2 3 2" xfId="5971"/>
    <cellStyle name="Normal 3 2 2 2 2 3 2 2" xfId="5972"/>
    <cellStyle name="Normal 3 2 2 2 2 3 2 2 2" xfId="5973"/>
    <cellStyle name="Normal 3 2 2 2 2 3 2 3" xfId="5974"/>
    <cellStyle name="Normal 3 2 2 2 2 3 3" xfId="5975"/>
    <cellStyle name="Normal 3 2 2 2 2 3 3 2" xfId="5976"/>
    <cellStyle name="Normal 3 2 2 2 2 3 4" xfId="5977"/>
    <cellStyle name="Normal 3 2 2 2 2 4" xfId="5978"/>
    <cellStyle name="Normal 3 2 2 2 2 4 2" xfId="5979"/>
    <cellStyle name="Normal 3 2 2 2 2 4 2 2" xfId="5980"/>
    <cellStyle name="Normal 3 2 2 2 2 4 3" xfId="5981"/>
    <cellStyle name="Normal 3 2 2 2 2 5" xfId="5982"/>
    <cellStyle name="Normal 3 2 2 2 2 5 2" xfId="5983"/>
    <cellStyle name="Normal 3 2 2 2 2 6" xfId="5984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3" xfId="5990"/>
    <cellStyle name="Normal 3 2 2 2 3 2 3" xfId="5991"/>
    <cellStyle name="Normal 3 2 2 2 3 2 3 2" xfId="5992"/>
    <cellStyle name="Normal 3 2 2 2 3 2 4" xfId="5993"/>
    <cellStyle name="Normal 3 2 2 2 3 3" xfId="5994"/>
    <cellStyle name="Normal 3 2 2 2 3 3 2" xfId="5995"/>
    <cellStyle name="Normal 3 2 2 2 3 3 2 2" xfId="5996"/>
    <cellStyle name="Normal 3 2 2 2 3 3 3" xfId="5997"/>
    <cellStyle name="Normal 3 2 2 2 3 4" xfId="5998"/>
    <cellStyle name="Normal 3 2 2 2 3 4 2" xfId="5999"/>
    <cellStyle name="Normal 3 2 2 2 3 5" xfId="6000"/>
    <cellStyle name="Normal 3 2 2 2 4" xfId="6001"/>
    <cellStyle name="Normal 3 2 2 2 4 2" xfId="6002"/>
    <cellStyle name="Normal 3 2 2 2 4 2 2" xfId="6003"/>
    <cellStyle name="Normal 3 2 2 2 4 2 2 2" xfId="6004"/>
    <cellStyle name="Normal 3 2 2 2 4 2 3" xfId="6005"/>
    <cellStyle name="Normal 3 2 2 2 4 3" xfId="6006"/>
    <cellStyle name="Normal 3 2 2 2 4 3 2" xfId="6007"/>
    <cellStyle name="Normal 3 2 2 2 4 4" xfId="6008"/>
    <cellStyle name="Normal 3 2 2 2 5" xfId="6009"/>
    <cellStyle name="Normal 3 2 2 2 5 2" xfId="6010"/>
    <cellStyle name="Normal 3 2 2 2 5 2 2" xfId="6011"/>
    <cellStyle name="Normal 3 2 2 2 5 3" xfId="6012"/>
    <cellStyle name="Normal 3 2 2 2 6" xfId="6013"/>
    <cellStyle name="Normal 3 2 2 2 6 2" xfId="6014"/>
    <cellStyle name="Normal 3 2 2 2 7" xfId="601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3" xfId="6022"/>
    <cellStyle name="Normal 3 2 2 3 2 2 3" xfId="6023"/>
    <cellStyle name="Normal 3 2 2 3 2 2 3 2" xfId="6024"/>
    <cellStyle name="Normal 3 2 2 3 2 2 4" xfId="6025"/>
    <cellStyle name="Normal 3 2 2 3 2 3" xfId="6026"/>
    <cellStyle name="Normal 3 2 2 3 2 3 2" xfId="6027"/>
    <cellStyle name="Normal 3 2 2 3 2 3 2 2" xfId="6028"/>
    <cellStyle name="Normal 3 2 2 3 2 3 3" xfId="6029"/>
    <cellStyle name="Normal 3 2 2 3 2 4" xfId="6030"/>
    <cellStyle name="Normal 3 2 2 3 2 4 2" xfId="6031"/>
    <cellStyle name="Normal 3 2 2 3 2 5" xfId="6032"/>
    <cellStyle name="Normal 3 2 2 3 3" xfId="6033"/>
    <cellStyle name="Normal 3 2 2 3 3 2" xfId="6034"/>
    <cellStyle name="Normal 3 2 2 3 3 2 2" xfId="6035"/>
    <cellStyle name="Normal 3 2 2 3 3 2 2 2" xfId="6036"/>
    <cellStyle name="Normal 3 2 2 3 3 2 3" xfId="6037"/>
    <cellStyle name="Normal 3 2 2 3 3 3" xfId="6038"/>
    <cellStyle name="Normal 3 2 2 3 3 3 2" xfId="6039"/>
    <cellStyle name="Normal 3 2 2 3 3 4" xfId="6040"/>
    <cellStyle name="Normal 3 2 2 3 4" xfId="6041"/>
    <cellStyle name="Normal 3 2 2 3 4 2" xfId="6042"/>
    <cellStyle name="Normal 3 2 2 3 4 2 2" xfId="6043"/>
    <cellStyle name="Normal 3 2 2 3 4 3" xfId="6044"/>
    <cellStyle name="Normal 3 2 2 3 5" xfId="6045"/>
    <cellStyle name="Normal 3 2 2 3 5 2" xfId="6046"/>
    <cellStyle name="Normal 3 2 2 3 6" xfId="6047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3" xfId="6053"/>
    <cellStyle name="Normal 3 2 2 4 2 3" xfId="6054"/>
    <cellStyle name="Normal 3 2 2 4 2 3 2" xfId="6055"/>
    <cellStyle name="Normal 3 2 2 4 2 4" xfId="6056"/>
    <cellStyle name="Normal 3 2 2 4 3" xfId="6057"/>
    <cellStyle name="Normal 3 2 2 4 3 2" xfId="6058"/>
    <cellStyle name="Normal 3 2 2 4 3 2 2" xfId="6059"/>
    <cellStyle name="Normal 3 2 2 4 3 3" xfId="6060"/>
    <cellStyle name="Normal 3 2 2 4 4" xfId="6061"/>
    <cellStyle name="Normal 3 2 2 4 4 2" xfId="6062"/>
    <cellStyle name="Normal 3 2 2 4 5" xfId="6063"/>
    <cellStyle name="Normal 3 2 2 5" xfId="6064"/>
    <cellStyle name="Normal 3 2 2 5 2" xfId="6065"/>
    <cellStyle name="Normal 3 2 2 5 2 2" xfId="6066"/>
    <cellStyle name="Normal 3 2 2 5 2 2 2" xfId="6067"/>
    <cellStyle name="Normal 3 2 2 5 2 3" xfId="6068"/>
    <cellStyle name="Normal 3 2 2 5 3" xfId="6069"/>
    <cellStyle name="Normal 3 2 2 5 3 2" xfId="6070"/>
    <cellStyle name="Normal 3 2 2 5 4" xfId="6071"/>
    <cellStyle name="Normal 3 2 2 6" xfId="6072"/>
    <cellStyle name="Normal 3 2 2 6 2" xfId="6073"/>
    <cellStyle name="Normal 3 2 2 6 2 2" xfId="6074"/>
    <cellStyle name="Normal 3 2 2 6 3" xfId="6075"/>
    <cellStyle name="Normal 3 2 2 7" xfId="6076"/>
    <cellStyle name="Normal 3 2 2 7 2" xfId="6077"/>
    <cellStyle name="Normal 3 2 2 8" xfId="6078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3" xfId="6086"/>
    <cellStyle name="Normal 3 2 3 2 2 2 3" xfId="6087"/>
    <cellStyle name="Normal 3 2 3 2 2 2 3 2" xfId="6088"/>
    <cellStyle name="Normal 3 2 3 2 2 2 4" xfId="6089"/>
    <cellStyle name="Normal 3 2 3 2 2 3" xfId="6090"/>
    <cellStyle name="Normal 3 2 3 2 2 3 2" xfId="6091"/>
    <cellStyle name="Normal 3 2 3 2 2 3 2 2" xfId="6092"/>
    <cellStyle name="Normal 3 2 3 2 2 3 3" xfId="6093"/>
    <cellStyle name="Normal 3 2 3 2 2 4" xfId="6094"/>
    <cellStyle name="Normal 3 2 3 2 2 4 2" xfId="6095"/>
    <cellStyle name="Normal 3 2 3 2 2 5" xfId="6096"/>
    <cellStyle name="Normal 3 2 3 2 3" xfId="6097"/>
    <cellStyle name="Normal 3 2 3 2 3 2" xfId="6098"/>
    <cellStyle name="Normal 3 2 3 2 3 2 2" xfId="6099"/>
    <cellStyle name="Normal 3 2 3 2 3 2 2 2" xfId="6100"/>
    <cellStyle name="Normal 3 2 3 2 3 2 3" xfId="6101"/>
    <cellStyle name="Normal 3 2 3 2 3 3" xfId="6102"/>
    <cellStyle name="Normal 3 2 3 2 3 3 2" xfId="6103"/>
    <cellStyle name="Normal 3 2 3 2 3 4" xfId="6104"/>
    <cellStyle name="Normal 3 2 3 2 4" xfId="6105"/>
    <cellStyle name="Normal 3 2 3 2 4 2" xfId="6106"/>
    <cellStyle name="Normal 3 2 3 2 4 2 2" xfId="6107"/>
    <cellStyle name="Normal 3 2 3 2 4 3" xfId="6108"/>
    <cellStyle name="Normal 3 2 3 2 5" xfId="6109"/>
    <cellStyle name="Normal 3 2 3 2 5 2" xfId="6110"/>
    <cellStyle name="Normal 3 2 3 2 6" xfId="6111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3" xfId="6117"/>
    <cellStyle name="Normal 3 2 3 3 2 3" xfId="6118"/>
    <cellStyle name="Normal 3 2 3 3 2 3 2" xfId="6119"/>
    <cellStyle name="Normal 3 2 3 3 2 4" xfId="6120"/>
    <cellStyle name="Normal 3 2 3 3 3" xfId="6121"/>
    <cellStyle name="Normal 3 2 3 3 3 2" xfId="6122"/>
    <cellStyle name="Normal 3 2 3 3 3 2 2" xfId="6123"/>
    <cellStyle name="Normal 3 2 3 3 3 3" xfId="6124"/>
    <cellStyle name="Normal 3 2 3 3 4" xfId="6125"/>
    <cellStyle name="Normal 3 2 3 3 4 2" xfId="6126"/>
    <cellStyle name="Normal 3 2 3 3 5" xfId="6127"/>
    <cellStyle name="Normal 3 2 3 4" xfId="6128"/>
    <cellStyle name="Normal 3 2 3 4 2" xfId="6129"/>
    <cellStyle name="Normal 3 2 3 4 2 2" xfId="6130"/>
    <cellStyle name="Normal 3 2 3 4 2 2 2" xfId="6131"/>
    <cellStyle name="Normal 3 2 3 4 2 3" xfId="6132"/>
    <cellStyle name="Normal 3 2 3 4 3" xfId="6133"/>
    <cellStyle name="Normal 3 2 3 4 3 2" xfId="6134"/>
    <cellStyle name="Normal 3 2 3 4 4" xfId="6135"/>
    <cellStyle name="Normal 3 2 3 5" xfId="6136"/>
    <cellStyle name="Normal 3 2 3 5 2" xfId="6137"/>
    <cellStyle name="Normal 3 2 3 5 2 2" xfId="6138"/>
    <cellStyle name="Normal 3 2 3 5 3" xfId="6139"/>
    <cellStyle name="Normal 3 2 3 6" xfId="6140"/>
    <cellStyle name="Normal 3 2 3 6 2" xfId="6141"/>
    <cellStyle name="Normal 3 2 3 7" xfId="614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3" xfId="6149"/>
    <cellStyle name="Normal 3 2 4 2 2 3" xfId="6150"/>
    <cellStyle name="Normal 3 2 4 2 2 3 2" xfId="6151"/>
    <cellStyle name="Normal 3 2 4 2 2 4" xfId="6152"/>
    <cellStyle name="Normal 3 2 4 2 3" xfId="6153"/>
    <cellStyle name="Normal 3 2 4 2 3 2" xfId="6154"/>
    <cellStyle name="Normal 3 2 4 2 3 2 2" xfId="6155"/>
    <cellStyle name="Normal 3 2 4 2 3 3" xfId="6156"/>
    <cellStyle name="Normal 3 2 4 2 4" xfId="6157"/>
    <cellStyle name="Normal 3 2 4 2 4 2" xfId="6158"/>
    <cellStyle name="Normal 3 2 4 2 5" xfId="6159"/>
    <cellStyle name="Normal 3 2 4 3" xfId="6160"/>
    <cellStyle name="Normal 3 2 4 3 2" xfId="6161"/>
    <cellStyle name="Normal 3 2 4 3 2 2" xfId="6162"/>
    <cellStyle name="Normal 3 2 4 3 2 2 2" xfId="6163"/>
    <cellStyle name="Normal 3 2 4 3 2 3" xfId="6164"/>
    <cellStyle name="Normal 3 2 4 3 3" xfId="6165"/>
    <cellStyle name="Normal 3 2 4 3 3 2" xfId="6166"/>
    <cellStyle name="Normal 3 2 4 3 4" xfId="6167"/>
    <cellStyle name="Normal 3 2 4 4" xfId="6168"/>
    <cellStyle name="Normal 3 2 4 4 2" xfId="6169"/>
    <cellStyle name="Normal 3 2 4 4 2 2" xfId="6170"/>
    <cellStyle name="Normal 3 2 4 4 3" xfId="6171"/>
    <cellStyle name="Normal 3 2 4 5" xfId="6172"/>
    <cellStyle name="Normal 3 2 4 5 2" xfId="6173"/>
    <cellStyle name="Normal 3 2 4 6" xfId="6174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3" xfId="6180"/>
    <cellStyle name="Normal 3 2 5 2 3" xfId="6181"/>
    <cellStyle name="Normal 3 2 5 2 3 2" xfId="6182"/>
    <cellStyle name="Normal 3 2 5 2 4" xfId="6183"/>
    <cellStyle name="Normal 3 2 5 3" xfId="6184"/>
    <cellStyle name="Normal 3 2 5 3 2" xfId="6185"/>
    <cellStyle name="Normal 3 2 5 3 2 2" xfId="6186"/>
    <cellStyle name="Normal 3 2 5 3 3" xfId="6187"/>
    <cellStyle name="Normal 3 2 5 4" xfId="6188"/>
    <cellStyle name="Normal 3 2 5 4 2" xfId="6189"/>
    <cellStyle name="Normal 3 2 5 5" xfId="6190"/>
    <cellStyle name="Normal 3 2 6" xfId="6191"/>
    <cellStyle name="Normal 3 2 6 2" xfId="6192"/>
    <cellStyle name="Normal 3 2 6 2 2" xfId="6193"/>
    <cellStyle name="Normal 3 2 6 2 2 2" xfId="6194"/>
    <cellStyle name="Normal 3 2 6 2 3" xfId="6195"/>
    <cellStyle name="Normal 3 2 6 3" xfId="6196"/>
    <cellStyle name="Normal 3 2 6 3 2" xfId="6197"/>
    <cellStyle name="Normal 3 2 6 4" xfId="6198"/>
    <cellStyle name="Normal 3 2 7" xfId="6199"/>
    <cellStyle name="Normal 3 2 7 2" xfId="6200"/>
    <cellStyle name="Normal 3 2 7 2 2" xfId="6201"/>
    <cellStyle name="Normal 3 2 7 3" xfId="6202"/>
    <cellStyle name="Normal 3 2 8" xfId="6203"/>
    <cellStyle name="Normal 3 2 9" xfId="6204"/>
    <cellStyle name="Normal 3 2 9 2" xfId="6205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3" xfId="6214"/>
    <cellStyle name="Normal 3 3 2 2 2 2 3" xfId="6215"/>
    <cellStyle name="Normal 3 3 2 2 2 2 3 2" xfId="6216"/>
    <cellStyle name="Normal 3 3 2 2 2 2 4" xfId="6217"/>
    <cellStyle name="Normal 3 3 2 2 2 3" xfId="6218"/>
    <cellStyle name="Normal 3 3 2 2 2 3 2" xfId="6219"/>
    <cellStyle name="Normal 3 3 2 2 2 3 2 2" xfId="6220"/>
    <cellStyle name="Normal 3 3 2 2 2 3 3" xfId="6221"/>
    <cellStyle name="Normal 3 3 2 2 2 4" xfId="6222"/>
    <cellStyle name="Normal 3 3 2 2 2 4 2" xfId="6223"/>
    <cellStyle name="Normal 3 3 2 2 2 5" xfId="6224"/>
    <cellStyle name="Normal 3 3 2 2 3" xfId="6225"/>
    <cellStyle name="Normal 3 3 2 2 3 2" xfId="6226"/>
    <cellStyle name="Normal 3 3 2 2 3 2 2" xfId="6227"/>
    <cellStyle name="Normal 3 3 2 2 3 2 2 2" xfId="6228"/>
    <cellStyle name="Normal 3 3 2 2 3 2 3" xfId="6229"/>
    <cellStyle name="Normal 3 3 2 2 3 3" xfId="6230"/>
    <cellStyle name="Normal 3 3 2 2 3 3 2" xfId="6231"/>
    <cellStyle name="Normal 3 3 2 2 3 4" xfId="6232"/>
    <cellStyle name="Normal 3 3 2 2 4" xfId="6233"/>
    <cellStyle name="Normal 3 3 2 2 4 2" xfId="6234"/>
    <cellStyle name="Normal 3 3 2 2 4 2 2" xfId="6235"/>
    <cellStyle name="Normal 3 3 2 2 4 3" xfId="6236"/>
    <cellStyle name="Normal 3 3 2 2 5" xfId="6237"/>
    <cellStyle name="Normal 3 3 2 2 5 2" xfId="6238"/>
    <cellStyle name="Normal 3 3 2 2 6" xfId="6239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3" xfId="6245"/>
    <cellStyle name="Normal 3 3 2 3 2 3" xfId="6246"/>
    <cellStyle name="Normal 3 3 2 3 2 3 2" xfId="6247"/>
    <cellStyle name="Normal 3 3 2 3 2 4" xfId="6248"/>
    <cellStyle name="Normal 3 3 2 3 3" xfId="6249"/>
    <cellStyle name="Normal 3 3 2 3 3 2" xfId="6250"/>
    <cellStyle name="Normal 3 3 2 3 3 2 2" xfId="6251"/>
    <cellStyle name="Normal 3 3 2 3 3 3" xfId="6252"/>
    <cellStyle name="Normal 3 3 2 3 4" xfId="6253"/>
    <cellStyle name="Normal 3 3 2 3 4 2" xfId="6254"/>
    <cellStyle name="Normal 3 3 2 3 5" xfId="6255"/>
    <cellStyle name="Normal 3 3 2 4" xfId="6256"/>
    <cellStyle name="Normal 3 3 2 4 2" xfId="6257"/>
    <cellStyle name="Normal 3 3 2 4 2 2" xfId="6258"/>
    <cellStyle name="Normal 3 3 2 4 2 2 2" xfId="6259"/>
    <cellStyle name="Normal 3 3 2 4 2 3" xfId="6260"/>
    <cellStyle name="Normal 3 3 2 4 3" xfId="6261"/>
    <cellStyle name="Normal 3 3 2 4 3 2" xfId="6262"/>
    <cellStyle name="Normal 3 3 2 4 4" xfId="6263"/>
    <cellStyle name="Normal 3 3 2 5" xfId="6264"/>
    <cellStyle name="Normal 3 3 2 5 2" xfId="6265"/>
    <cellStyle name="Normal 3 3 2 5 2 2" xfId="6266"/>
    <cellStyle name="Normal 3 3 2 5 3" xfId="6267"/>
    <cellStyle name="Normal 3 3 2 6" xfId="6268"/>
    <cellStyle name="Normal 3 3 2 6 2" xfId="6269"/>
    <cellStyle name="Normal 3 3 2 7" xfId="6270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3" xfId="6277"/>
    <cellStyle name="Normal 3 3 3 2 2 3" xfId="6278"/>
    <cellStyle name="Normal 3 3 3 2 2 3 2" xfId="6279"/>
    <cellStyle name="Normal 3 3 3 2 2 4" xfId="6280"/>
    <cellStyle name="Normal 3 3 3 2 3" xfId="6281"/>
    <cellStyle name="Normal 3 3 3 2 3 2" xfId="6282"/>
    <cellStyle name="Normal 3 3 3 2 3 2 2" xfId="6283"/>
    <cellStyle name="Normal 3 3 3 2 3 3" xfId="6284"/>
    <cellStyle name="Normal 3 3 3 2 4" xfId="6285"/>
    <cellStyle name="Normal 3 3 3 2 4 2" xfId="6286"/>
    <cellStyle name="Normal 3 3 3 2 5" xfId="6287"/>
    <cellStyle name="Normal 3 3 3 3" xfId="6288"/>
    <cellStyle name="Normal 3 3 3 3 2" xfId="6289"/>
    <cellStyle name="Normal 3 3 3 3 2 2" xfId="6290"/>
    <cellStyle name="Normal 3 3 3 3 2 2 2" xfId="6291"/>
    <cellStyle name="Normal 3 3 3 3 2 3" xfId="6292"/>
    <cellStyle name="Normal 3 3 3 3 3" xfId="6293"/>
    <cellStyle name="Normal 3 3 3 3 3 2" xfId="6294"/>
    <cellStyle name="Normal 3 3 3 3 4" xfId="6295"/>
    <cellStyle name="Normal 3 3 3 4" xfId="6296"/>
    <cellStyle name="Normal 3 3 3 4 2" xfId="6297"/>
    <cellStyle name="Normal 3 3 3 4 2 2" xfId="6298"/>
    <cellStyle name="Normal 3 3 3 4 3" xfId="6299"/>
    <cellStyle name="Normal 3 3 3 5" xfId="6300"/>
    <cellStyle name="Normal 3 3 3 5 2" xfId="6301"/>
    <cellStyle name="Normal 3 3 3 6" xfId="6302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3" xfId="6308"/>
    <cellStyle name="Normal 3 3 4 2 3" xfId="6309"/>
    <cellStyle name="Normal 3 3 4 2 3 2" xfId="6310"/>
    <cellStyle name="Normal 3 3 4 2 4" xfId="6311"/>
    <cellStyle name="Normal 3 3 4 3" xfId="6312"/>
    <cellStyle name="Normal 3 3 4 3 2" xfId="6313"/>
    <cellStyle name="Normal 3 3 4 3 2 2" xfId="6314"/>
    <cellStyle name="Normal 3 3 4 3 3" xfId="6315"/>
    <cellStyle name="Normal 3 3 4 4" xfId="6316"/>
    <cellStyle name="Normal 3 3 4 4 2" xfId="6317"/>
    <cellStyle name="Normal 3 3 4 5" xfId="6318"/>
    <cellStyle name="Normal 3 3 5" xfId="6319"/>
    <cellStyle name="Normal 3 3 5 2" xfId="6320"/>
    <cellStyle name="Normal 3 3 5 2 2" xfId="6321"/>
    <cellStyle name="Normal 3 3 5 2 2 2" xfId="6322"/>
    <cellStyle name="Normal 3 3 5 2 3" xfId="6323"/>
    <cellStyle name="Normal 3 3 5 3" xfId="6324"/>
    <cellStyle name="Normal 3 3 5 3 2" xfId="6325"/>
    <cellStyle name="Normal 3 3 5 4" xfId="6326"/>
    <cellStyle name="Normal 3 3 6" xfId="6327"/>
    <cellStyle name="Normal 3 3 6 2" xfId="6328"/>
    <cellStyle name="Normal 3 3 6 2 2" xfId="6329"/>
    <cellStyle name="Normal 3 3 6 3" xfId="6330"/>
    <cellStyle name="Normal 3 3 7" xfId="6331"/>
    <cellStyle name="Normal 3 3 7 2" xfId="6332"/>
    <cellStyle name="Normal 3 3 8" xfId="6333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3" xfId="6341"/>
    <cellStyle name="Normal 3 4 2 2 2 3" xfId="6342"/>
    <cellStyle name="Normal 3 4 2 2 2 3 2" xfId="6343"/>
    <cellStyle name="Normal 3 4 2 2 2 4" xfId="6344"/>
    <cellStyle name="Normal 3 4 2 2 3" xfId="6345"/>
    <cellStyle name="Normal 3 4 2 2 3 2" xfId="6346"/>
    <cellStyle name="Normal 3 4 2 2 3 2 2" xfId="6347"/>
    <cellStyle name="Normal 3 4 2 2 3 3" xfId="6348"/>
    <cellStyle name="Normal 3 4 2 2 4" xfId="6349"/>
    <cellStyle name="Normal 3 4 2 2 4 2" xfId="6350"/>
    <cellStyle name="Normal 3 4 2 2 5" xfId="6351"/>
    <cellStyle name="Normal 3 4 2 3" xfId="6352"/>
    <cellStyle name="Normal 3 4 2 3 2" xfId="6353"/>
    <cellStyle name="Normal 3 4 2 3 2 2" xfId="6354"/>
    <cellStyle name="Normal 3 4 2 3 2 2 2" xfId="6355"/>
    <cellStyle name="Normal 3 4 2 3 2 3" xfId="6356"/>
    <cellStyle name="Normal 3 4 2 3 3" xfId="6357"/>
    <cellStyle name="Normal 3 4 2 3 3 2" xfId="6358"/>
    <cellStyle name="Normal 3 4 2 3 4" xfId="6359"/>
    <cellStyle name="Normal 3 4 2 4" xfId="6360"/>
    <cellStyle name="Normal 3 4 2 4 2" xfId="6361"/>
    <cellStyle name="Normal 3 4 2 4 2 2" xfId="6362"/>
    <cellStyle name="Normal 3 4 2 4 3" xfId="6363"/>
    <cellStyle name="Normal 3 4 2 5" xfId="6364"/>
    <cellStyle name="Normal 3 4 2 5 2" xfId="6365"/>
    <cellStyle name="Normal 3 4 2 6" xfId="6366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3" xfId="6372"/>
    <cellStyle name="Normal 3 4 3 2 3" xfId="6373"/>
    <cellStyle name="Normal 3 4 3 2 3 2" xfId="6374"/>
    <cellStyle name="Normal 3 4 3 2 4" xfId="6375"/>
    <cellStyle name="Normal 3 4 3 3" xfId="6376"/>
    <cellStyle name="Normal 3 4 3 3 2" xfId="6377"/>
    <cellStyle name="Normal 3 4 3 3 2 2" xfId="6378"/>
    <cellStyle name="Normal 3 4 3 3 3" xfId="6379"/>
    <cellStyle name="Normal 3 4 3 4" xfId="6380"/>
    <cellStyle name="Normal 3 4 3 4 2" xfId="6381"/>
    <cellStyle name="Normal 3 4 3 5" xfId="6382"/>
    <cellStyle name="Normal 3 4 4" xfId="6383"/>
    <cellStyle name="Normal 3 4 4 2" xfId="6384"/>
    <cellStyle name="Normal 3 4 4 2 2" xfId="6385"/>
    <cellStyle name="Normal 3 4 4 2 2 2" xfId="6386"/>
    <cellStyle name="Normal 3 4 4 2 3" xfId="6387"/>
    <cellStyle name="Normal 3 4 4 3" xfId="6388"/>
    <cellStyle name="Normal 3 4 4 3 2" xfId="6389"/>
    <cellStyle name="Normal 3 4 4 4" xfId="6390"/>
    <cellStyle name="Normal 3 4 5" xfId="6391"/>
    <cellStyle name="Normal 3 4 5 2" xfId="6392"/>
    <cellStyle name="Normal 3 4 5 2 2" xfId="6393"/>
    <cellStyle name="Normal 3 4 5 3" xfId="6394"/>
    <cellStyle name="Normal 3 4 6" xfId="6395"/>
    <cellStyle name="Normal 3 4 6 2" xfId="6396"/>
    <cellStyle name="Normal 3 4 7" xfId="6397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3" xfId="6405"/>
    <cellStyle name="Normal 3 6 2 2 3" xfId="6406"/>
    <cellStyle name="Normal 3 6 2 2 3 2" xfId="6407"/>
    <cellStyle name="Normal 3 6 2 2 4" xfId="6408"/>
    <cellStyle name="Normal 3 6 2 3" xfId="6409"/>
    <cellStyle name="Normal 3 6 2 3 2" xfId="6410"/>
    <cellStyle name="Normal 3 6 2 3 2 2" xfId="6411"/>
    <cellStyle name="Normal 3 6 2 3 3" xfId="6412"/>
    <cellStyle name="Normal 3 6 2 4" xfId="6413"/>
    <cellStyle name="Normal 3 6 2 4 2" xfId="6414"/>
    <cellStyle name="Normal 3 6 2 5" xfId="6415"/>
    <cellStyle name="Normal 3 6 3" xfId="6416"/>
    <cellStyle name="Normal 3 6 3 2" xfId="6417"/>
    <cellStyle name="Normal 3 6 3 2 2" xfId="6418"/>
    <cellStyle name="Normal 3 6 3 2 2 2" xfId="6419"/>
    <cellStyle name="Normal 3 6 3 2 3" xfId="6420"/>
    <cellStyle name="Normal 3 6 3 3" xfId="6421"/>
    <cellStyle name="Normal 3 6 3 3 2" xfId="6422"/>
    <cellStyle name="Normal 3 6 3 4" xfId="6423"/>
    <cellStyle name="Normal 3 6 4" xfId="6424"/>
    <cellStyle name="Normal 3 6 4 2" xfId="6425"/>
    <cellStyle name="Normal 3 6 4 2 2" xfId="6426"/>
    <cellStyle name="Normal 3 6 4 3" xfId="6427"/>
    <cellStyle name="Normal 3 6 5" xfId="6428"/>
    <cellStyle name="Normal 3 6 5 2" xfId="6429"/>
    <cellStyle name="Normal 3 6 6" xfId="643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3" xfId="6436"/>
    <cellStyle name="Normal 3 7 2 3" xfId="6437"/>
    <cellStyle name="Normal 3 7 2 3 2" xfId="6438"/>
    <cellStyle name="Normal 3 7 2 4" xfId="6439"/>
    <cellStyle name="Normal 3 7 3" xfId="6440"/>
    <cellStyle name="Normal 3 7 3 2" xfId="6441"/>
    <cellStyle name="Normal 3 7 3 2 2" xfId="6442"/>
    <cellStyle name="Normal 3 7 3 3" xfId="6443"/>
    <cellStyle name="Normal 3 7 4" xfId="6444"/>
    <cellStyle name="Normal 3 7 4 2" xfId="6445"/>
    <cellStyle name="Normal 3 7 5" xfId="6446"/>
    <cellStyle name="Normal 3 8" xfId="6447"/>
    <cellStyle name="Normal 3 8 2" xfId="6448"/>
    <cellStyle name="Normal 3 8 2 2" xfId="6449"/>
    <cellStyle name="Normal 3 8 2 2 2" xfId="6450"/>
    <cellStyle name="Normal 3 8 2 3" xfId="6451"/>
    <cellStyle name="Normal 3 8 3" xfId="6452"/>
    <cellStyle name="Normal 3 8 3 2" xfId="6453"/>
    <cellStyle name="Normal 3 8 4" xfId="6454"/>
    <cellStyle name="Normal 3 9" xfId="6455"/>
    <cellStyle name="Normal 3 9 2" xfId="6456"/>
    <cellStyle name="Normal 3 9 2 2" xfId="6457"/>
    <cellStyle name="Normal 3 9 3" xfId="6458"/>
    <cellStyle name="Normal 30" xfId="6459"/>
    <cellStyle name="Normal 30 2" xfId="6460"/>
    <cellStyle name="Normal 31" xfId="6461"/>
    <cellStyle name="Normal 32" xfId="6462"/>
    <cellStyle name="Normal 33" xfId="15"/>
    <cellStyle name="Normal 33 2" xfId="14210"/>
    <cellStyle name="Normal 33 3" xfId="14211"/>
    <cellStyle name="Normal 34" xfId="14205"/>
    <cellStyle name="Normal 35" xfId="14212"/>
    <cellStyle name="Normal 4" xfId="31"/>
    <cellStyle name="Normal 4 10" xfId="6463"/>
    <cellStyle name="Normal 4 10 2" xfId="6464"/>
    <cellStyle name="Normal 4 10 2 2" xfId="6465"/>
    <cellStyle name="Normal 4 10 3" xfId="6466"/>
    <cellStyle name="Normal 4 11" xfId="6467"/>
    <cellStyle name="Normal 4 11 2" xfId="6468"/>
    <cellStyle name="Normal 4 12" xfId="6469"/>
    <cellStyle name="Normal 4 13" xfId="14208"/>
    <cellStyle name="Normal 4 2" xfId="32"/>
    <cellStyle name="Normal 4 2 10" xfId="6470"/>
    <cellStyle name="Normal 4 2 10 2" xfId="6471"/>
    <cellStyle name="Normal 4 2 11" xfId="6472"/>
    <cellStyle name="Normal 4 2 2" xfId="33"/>
    <cellStyle name="Normal 4 2 2 10" xfId="6473"/>
    <cellStyle name="Normal 4 2 2 2" xfId="6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3" xfId="6482"/>
    <cellStyle name="Normal 4 2 2 2 2 2 2 2 3" xfId="6483"/>
    <cellStyle name="Normal 4 2 2 2 2 2 2 2 3 2" xfId="6484"/>
    <cellStyle name="Normal 4 2 2 2 2 2 2 2 4" xfId="6485"/>
    <cellStyle name="Normal 4 2 2 2 2 2 2 3" xfId="6486"/>
    <cellStyle name="Normal 4 2 2 2 2 2 2 3 2" xfId="6487"/>
    <cellStyle name="Normal 4 2 2 2 2 2 2 3 2 2" xfId="6488"/>
    <cellStyle name="Normal 4 2 2 2 2 2 2 3 3" xfId="6489"/>
    <cellStyle name="Normal 4 2 2 2 2 2 2 4" xfId="6490"/>
    <cellStyle name="Normal 4 2 2 2 2 2 2 4 2" xfId="6491"/>
    <cellStyle name="Normal 4 2 2 2 2 2 2 5" xfId="6492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3" xfId="6497"/>
    <cellStyle name="Normal 4 2 2 2 2 2 3 3" xfId="6498"/>
    <cellStyle name="Normal 4 2 2 2 2 2 3 3 2" xfId="6499"/>
    <cellStyle name="Normal 4 2 2 2 2 2 3 4" xfId="6500"/>
    <cellStyle name="Normal 4 2 2 2 2 2 4" xfId="6501"/>
    <cellStyle name="Normal 4 2 2 2 2 2 4 2" xfId="6502"/>
    <cellStyle name="Normal 4 2 2 2 2 2 4 2 2" xfId="6503"/>
    <cellStyle name="Normal 4 2 2 2 2 2 4 3" xfId="6504"/>
    <cellStyle name="Normal 4 2 2 2 2 2 5" xfId="6505"/>
    <cellStyle name="Normal 4 2 2 2 2 2 5 2" xfId="6506"/>
    <cellStyle name="Normal 4 2 2 2 2 2 6" xfId="6507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3" xfId="6513"/>
    <cellStyle name="Normal 4 2 2 2 2 3 2 3" xfId="6514"/>
    <cellStyle name="Normal 4 2 2 2 2 3 2 3 2" xfId="6515"/>
    <cellStyle name="Normal 4 2 2 2 2 3 2 4" xfId="6516"/>
    <cellStyle name="Normal 4 2 2 2 2 3 3" xfId="6517"/>
    <cellStyle name="Normal 4 2 2 2 2 3 3 2" xfId="6518"/>
    <cellStyle name="Normal 4 2 2 2 2 3 3 2 2" xfId="6519"/>
    <cellStyle name="Normal 4 2 2 2 2 3 3 3" xfId="6520"/>
    <cellStyle name="Normal 4 2 2 2 2 3 4" xfId="6521"/>
    <cellStyle name="Normal 4 2 2 2 2 3 4 2" xfId="6522"/>
    <cellStyle name="Normal 4 2 2 2 2 3 5" xfId="6523"/>
    <cellStyle name="Normal 4 2 2 2 2 4" xfId="6524"/>
    <cellStyle name="Normal 4 2 2 2 2 4 2" xfId="6525"/>
    <cellStyle name="Normal 4 2 2 2 2 4 2 2" xfId="6526"/>
    <cellStyle name="Normal 4 2 2 2 2 4 2 2 2" xfId="6527"/>
    <cellStyle name="Normal 4 2 2 2 2 4 2 3" xfId="6528"/>
    <cellStyle name="Normal 4 2 2 2 2 4 3" xfId="6529"/>
    <cellStyle name="Normal 4 2 2 2 2 4 3 2" xfId="6530"/>
    <cellStyle name="Normal 4 2 2 2 2 4 4" xfId="6531"/>
    <cellStyle name="Normal 4 2 2 2 2 5" xfId="6532"/>
    <cellStyle name="Normal 4 2 2 2 2 5 2" xfId="6533"/>
    <cellStyle name="Normal 4 2 2 2 2 5 2 2" xfId="6534"/>
    <cellStyle name="Normal 4 2 2 2 2 5 3" xfId="6535"/>
    <cellStyle name="Normal 4 2 2 2 2 6" xfId="6536"/>
    <cellStyle name="Normal 4 2 2 2 2 6 2" xfId="6537"/>
    <cellStyle name="Normal 4 2 2 2 2 7" xfId="6538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3" xfId="6545"/>
    <cellStyle name="Normal 4 2 2 2 3 2 2 3" xfId="6546"/>
    <cellStyle name="Normal 4 2 2 2 3 2 2 3 2" xfId="6547"/>
    <cellStyle name="Normal 4 2 2 2 3 2 2 4" xfId="6548"/>
    <cellStyle name="Normal 4 2 2 2 3 2 3" xfId="6549"/>
    <cellStyle name="Normal 4 2 2 2 3 2 3 2" xfId="6550"/>
    <cellStyle name="Normal 4 2 2 2 3 2 3 2 2" xfId="6551"/>
    <cellStyle name="Normal 4 2 2 2 3 2 3 3" xfId="6552"/>
    <cellStyle name="Normal 4 2 2 2 3 2 4" xfId="6553"/>
    <cellStyle name="Normal 4 2 2 2 3 2 4 2" xfId="6554"/>
    <cellStyle name="Normal 4 2 2 2 3 2 5" xfId="6555"/>
    <cellStyle name="Normal 4 2 2 2 3 3" xfId="6556"/>
    <cellStyle name="Normal 4 2 2 2 3 3 2" xfId="6557"/>
    <cellStyle name="Normal 4 2 2 2 3 3 2 2" xfId="6558"/>
    <cellStyle name="Normal 4 2 2 2 3 3 2 2 2" xfId="6559"/>
    <cellStyle name="Normal 4 2 2 2 3 3 2 3" xfId="6560"/>
    <cellStyle name="Normal 4 2 2 2 3 3 3" xfId="6561"/>
    <cellStyle name="Normal 4 2 2 2 3 3 3 2" xfId="6562"/>
    <cellStyle name="Normal 4 2 2 2 3 3 4" xfId="6563"/>
    <cellStyle name="Normal 4 2 2 2 3 4" xfId="6564"/>
    <cellStyle name="Normal 4 2 2 2 3 4 2" xfId="6565"/>
    <cellStyle name="Normal 4 2 2 2 3 4 2 2" xfId="6566"/>
    <cellStyle name="Normal 4 2 2 2 3 4 3" xfId="6567"/>
    <cellStyle name="Normal 4 2 2 2 3 5" xfId="6568"/>
    <cellStyle name="Normal 4 2 2 2 3 5 2" xfId="6569"/>
    <cellStyle name="Normal 4 2 2 2 3 6" xfId="6570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3" xfId="6576"/>
    <cellStyle name="Normal 4 2 2 2 4 2 3" xfId="6577"/>
    <cellStyle name="Normal 4 2 2 2 4 2 3 2" xfId="6578"/>
    <cellStyle name="Normal 4 2 2 2 4 2 4" xfId="6579"/>
    <cellStyle name="Normal 4 2 2 2 4 3" xfId="6580"/>
    <cellStyle name="Normal 4 2 2 2 4 3 2" xfId="6581"/>
    <cellStyle name="Normal 4 2 2 2 4 3 2 2" xfId="6582"/>
    <cellStyle name="Normal 4 2 2 2 4 3 3" xfId="6583"/>
    <cellStyle name="Normal 4 2 2 2 4 4" xfId="6584"/>
    <cellStyle name="Normal 4 2 2 2 4 4 2" xfId="6585"/>
    <cellStyle name="Normal 4 2 2 2 4 5" xfId="6586"/>
    <cellStyle name="Normal 4 2 2 2 5" xfId="6587"/>
    <cellStyle name="Normal 4 2 2 2 5 2" xfId="6588"/>
    <cellStyle name="Normal 4 2 2 2 5 2 2" xfId="6589"/>
    <cellStyle name="Normal 4 2 2 2 5 2 2 2" xfId="6590"/>
    <cellStyle name="Normal 4 2 2 2 5 2 3" xfId="6591"/>
    <cellStyle name="Normal 4 2 2 2 5 3" xfId="6592"/>
    <cellStyle name="Normal 4 2 2 2 5 3 2" xfId="6593"/>
    <cellStyle name="Normal 4 2 2 2 5 4" xfId="6594"/>
    <cellStyle name="Normal 4 2 2 2 6" xfId="6595"/>
    <cellStyle name="Normal 4 2 2 2 6 2" xfId="6596"/>
    <cellStyle name="Normal 4 2 2 2 6 2 2" xfId="6597"/>
    <cellStyle name="Normal 4 2 2 2 6 3" xfId="6598"/>
    <cellStyle name="Normal 4 2 2 2 7" xfId="6599"/>
    <cellStyle name="Normal 4 2 2 2 7 2" xfId="6600"/>
    <cellStyle name="Normal 4 2 2 2 7 2 2" xfId="6601"/>
    <cellStyle name="Normal 4 2 2 2 7 3" xfId="6602"/>
    <cellStyle name="Normal 4 2 2 2 8" xfId="6603"/>
    <cellStyle name="Normal 4 2 2 2 8 2" xfId="6604"/>
    <cellStyle name="Normal 4 2 2 2 9" xfId="6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3" xfId="6613"/>
    <cellStyle name="Normal 4 2 2 3 2 2 2 3" xfId="6614"/>
    <cellStyle name="Normal 4 2 2 3 2 2 2 3 2" xfId="6615"/>
    <cellStyle name="Normal 4 2 2 3 2 2 2 4" xfId="6616"/>
    <cellStyle name="Normal 4 2 2 3 2 2 3" xfId="6617"/>
    <cellStyle name="Normal 4 2 2 3 2 2 3 2" xfId="6618"/>
    <cellStyle name="Normal 4 2 2 3 2 2 3 2 2" xfId="6619"/>
    <cellStyle name="Normal 4 2 2 3 2 2 3 3" xfId="6620"/>
    <cellStyle name="Normal 4 2 2 3 2 2 4" xfId="6621"/>
    <cellStyle name="Normal 4 2 2 3 2 2 4 2" xfId="6622"/>
    <cellStyle name="Normal 4 2 2 3 2 2 5" xfId="6623"/>
    <cellStyle name="Normal 4 2 2 3 2 3" xfId="6624"/>
    <cellStyle name="Normal 4 2 2 3 2 3 2" xfId="6625"/>
    <cellStyle name="Normal 4 2 2 3 2 3 2 2" xfId="6626"/>
    <cellStyle name="Normal 4 2 2 3 2 3 2 2 2" xfId="6627"/>
    <cellStyle name="Normal 4 2 2 3 2 3 2 3" xfId="6628"/>
    <cellStyle name="Normal 4 2 2 3 2 3 3" xfId="6629"/>
    <cellStyle name="Normal 4 2 2 3 2 3 3 2" xfId="6630"/>
    <cellStyle name="Normal 4 2 2 3 2 3 4" xfId="6631"/>
    <cellStyle name="Normal 4 2 2 3 2 4" xfId="6632"/>
    <cellStyle name="Normal 4 2 2 3 2 4 2" xfId="6633"/>
    <cellStyle name="Normal 4 2 2 3 2 4 2 2" xfId="6634"/>
    <cellStyle name="Normal 4 2 2 3 2 4 3" xfId="6635"/>
    <cellStyle name="Normal 4 2 2 3 2 5" xfId="6636"/>
    <cellStyle name="Normal 4 2 2 3 2 5 2" xfId="6637"/>
    <cellStyle name="Normal 4 2 2 3 2 6" xfId="6638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3" xfId="6644"/>
    <cellStyle name="Normal 4 2 2 3 3 2 3" xfId="6645"/>
    <cellStyle name="Normal 4 2 2 3 3 2 3 2" xfId="6646"/>
    <cellStyle name="Normal 4 2 2 3 3 2 4" xfId="6647"/>
    <cellStyle name="Normal 4 2 2 3 3 3" xfId="6648"/>
    <cellStyle name="Normal 4 2 2 3 3 3 2" xfId="6649"/>
    <cellStyle name="Normal 4 2 2 3 3 3 2 2" xfId="6650"/>
    <cellStyle name="Normal 4 2 2 3 3 3 3" xfId="6651"/>
    <cellStyle name="Normal 4 2 2 3 3 4" xfId="6652"/>
    <cellStyle name="Normal 4 2 2 3 3 4 2" xfId="6653"/>
    <cellStyle name="Normal 4 2 2 3 3 5" xfId="6654"/>
    <cellStyle name="Normal 4 2 2 3 4" xfId="6655"/>
    <cellStyle name="Normal 4 2 2 3 4 2" xfId="6656"/>
    <cellStyle name="Normal 4 2 2 3 4 2 2" xfId="6657"/>
    <cellStyle name="Normal 4 2 2 3 4 2 2 2" xfId="6658"/>
    <cellStyle name="Normal 4 2 2 3 4 2 3" xfId="6659"/>
    <cellStyle name="Normal 4 2 2 3 4 3" xfId="6660"/>
    <cellStyle name="Normal 4 2 2 3 4 3 2" xfId="6661"/>
    <cellStyle name="Normal 4 2 2 3 4 4" xfId="6662"/>
    <cellStyle name="Normal 4 2 2 3 5" xfId="6663"/>
    <cellStyle name="Normal 4 2 2 3 5 2" xfId="6664"/>
    <cellStyle name="Normal 4 2 2 3 5 2 2" xfId="6665"/>
    <cellStyle name="Normal 4 2 2 3 5 3" xfId="6666"/>
    <cellStyle name="Normal 4 2 2 3 6" xfId="6667"/>
    <cellStyle name="Normal 4 2 2 3 6 2" xfId="6668"/>
    <cellStyle name="Normal 4 2 2 3 7" xfId="6669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3" xfId="6676"/>
    <cellStyle name="Normal 4 2 2 4 2 2 3" xfId="6677"/>
    <cellStyle name="Normal 4 2 2 4 2 2 3 2" xfId="6678"/>
    <cellStyle name="Normal 4 2 2 4 2 2 4" xfId="6679"/>
    <cellStyle name="Normal 4 2 2 4 2 3" xfId="6680"/>
    <cellStyle name="Normal 4 2 2 4 2 3 2" xfId="6681"/>
    <cellStyle name="Normal 4 2 2 4 2 3 2 2" xfId="6682"/>
    <cellStyle name="Normal 4 2 2 4 2 3 3" xfId="6683"/>
    <cellStyle name="Normal 4 2 2 4 2 4" xfId="6684"/>
    <cellStyle name="Normal 4 2 2 4 2 4 2" xfId="6685"/>
    <cellStyle name="Normal 4 2 2 4 2 5" xfId="6686"/>
    <cellStyle name="Normal 4 2 2 4 3" xfId="6687"/>
    <cellStyle name="Normal 4 2 2 4 3 2" xfId="6688"/>
    <cellStyle name="Normal 4 2 2 4 3 2 2" xfId="6689"/>
    <cellStyle name="Normal 4 2 2 4 3 2 2 2" xfId="6690"/>
    <cellStyle name="Normal 4 2 2 4 3 2 3" xfId="6691"/>
    <cellStyle name="Normal 4 2 2 4 3 3" xfId="6692"/>
    <cellStyle name="Normal 4 2 2 4 3 3 2" xfId="6693"/>
    <cellStyle name="Normal 4 2 2 4 3 4" xfId="6694"/>
    <cellStyle name="Normal 4 2 2 4 4" xfId="6695"/>
    <cellStyle name="Normal 4 2 2 4 4 2" xfId="6696"/>
    <cellStyle name="Normal 4 2 2 4 4 2 2" xfId="6697"/>
    <cellStyle name="Normal 4 2 2 4 4 3" xfId="6698"/>
    <cellStyle name="Normal 4 2 2 4 5" xfId="6699"/>
    <cellStyle name="Normal 4 2 2 4 5 2" xfId="6700"/>
    <cellStyle name="Normal 4 2 2 4 6" xfId="6701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3" xfId="6707"/>
    <cellStyle name="Normal 4 2 2 5 2 3" xfId="6708"/>
    <cellStyle name="Normal 4 2 2 5 2 3 2" xfId="6709"/>
    <cellStyle name="Normal 4 2 2 5 2 4" xfId="6710"/>
    <cellStyle name="Normal 4 2 2 5 3" xfId="6711"/>
    <cellStyle name="Normal 4 2 2 5 3 2" xfId="6712"/>
    <cellStyle name="Normal 4 2 2 5 3 2 2" xfId="6713"/>
    <cellStyle name="Normal 4 2 2 5 3 3" xfId="6714"/>
    <cellStyle name="Normal 4 2 2 5 4" xfId="6715"/>
    <cellStyle name="Normal 4 2 2 5 4 2" xfId="6716"/>
    <cellStyle name="Normal 4 2 2 5 5" xfId="6717"/>
    <cellStyle name="Normal 4 2 2 6" xfId="6718"/>
    <cellStyle name="Normal 4 2 2 6 2" xfId="6719"/>
    <cellStyle name="Normal 4 2 2 6 2 2" xfId="6720"/>
    <cellStyle name="Normal 4 2 2 6 2 2 2" xfId="6721"/>
    <cellStyle name="Normal 4 2 2 6 2 3" xfId="6722"/>
    <cellStyle name="Normal 4 2 2 6 3" xfId="6723"/>
    <cellStyle name="Normal 4 2 2 6 3 2" xfId="6724"/>
    <cellStyle name="Normal 4 2 2 6 4" xfId="6725"/>
    <cellStyle name="Normal 4 2 2 7" xfId="6726"/>
    <cellStyle name="Normal 4 2 2 7 2" xfId="6727"/>
    <cellStyle name="Normal 4 2 2 7 2 2" xfId="6728"/>
    <cellStyle name="Normal 4 2 2 7 3" xfId="6729"/>
    <cellStyle name="Normal 4 2 2 8" xfId="6730"/>
    <cellStyle name="Normal 4 2 2 8 2" xfId="6731"/>
    <cellStyle name="Normal 4 2 2 8 2 2" xfId="6732"/>
    <cellStyle name="Normal 4 2 2 8 3" xfId="6733"/>
    <cellStyle name="Normal 4 2 2 9" xfId="6734"/>
    <cellStyle name="Normal 4 2 2 9 2" xfId="6735"/>
    <cellStyle name="Normal 4 2 3" xfId="6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3" xfId="6744"/>
    <cellStyle name="Normal 4 2 3 2 2 2 2 3" xfId="6745"/>
    <cellStyle name="Normal 4 2 3 2 2 2 2 3 2" xfId="6746"/>
    <cellStyle name="Normal 4 2 3 2 2 2 2 4" xfId="6747"/>
    <cellStyle name="Normal 4 2 3 2 2 2 3" xfId="6748"/>
    <cellStyle name="Normal 4 2 3 2 2 2 3 2" xfId="6749"/>
    <cellStyle name="Normal 4 2 3 2 2 2 3 2 2" xfId="6750"/>
    <cellStyle name="Normal 4 2 3 2 2 2 3 3" xfId="6751"/>
    <cellStyle name="Normal 4 2 3 2 2 2 4" xfId="6752"/>
    <cellStyle name="Normal 4 2 3 2 2 2 4 2" xfId="6753"/>
    <cellStyle name="Normal 4 2 3 2 2 2 5" xfId="6754"/>
    <cellStyle name="Normal 4 2 3 2 2 3" xfId="6755"/>
    <cellStyle name="Normal 4 2 3 2 2 3 2" xfId="6756"/>
    <cellStyle name="Normal 4 2 3 2 2 3 2 2" xfId="6757"/>
    <cellStyle name="Normal 4 2 3 2 2 3 2 2 2" xfId="6758"/>
    <cellStyle name="Normal 4 2 3 2 2 3 2 3" xfId="6759"/>
    <cellStyle name="Normal 4 2 3 2 2 3 3" xfId="6760"/>
    <cellStyle name="Normal 4 2 3 2 2 3 3 2" xfId="6761"/>
    <cellStyle name="Normal 4 2 3 2 2 3 4" xfId="6762"/>
    <cellStyle name="Normal 4 2 3 2 2 4" xfId="6763"/>
    <cellStyle name="Normal 4 2 3 2 2 4 2" xfId="6764"/>
    <cellStyle name="Normal 4 2 3 2 2 4 2 2" xfId="6765"/>
    <cellStyle name="Normal 4 2 3 2 2 4 3" xfId="6766"/>
    <cellStyle name="Normal 4 2 3 2 2 5" xfId="6767"/>
    <cellStyle name="Normal 4 2 3 2 2 5 2" xfId="6768"/>
    <cellStyle name="Normal 4 2 3 2 2 6" xfId="6769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3" xfId="6775"/>
    <cellStyle name="Normal 4 2 3 2 3 2 3" xfId="6776"/>
    <cellStyle name="Normal 4 2 3 2 3 2 3 2" xfId="6777"/>
    <cellStyle name="Normal 4 2 3 2 3 2 4" xfId="6778"/>
    <cellStyle name="Normal 4 2 3 2 3 3" xfId="6779"/>
    <cellStyle name="Normal 4 2 3 2 3 3 2" xfId="6780"/>
    <cellStyle name="Normal 4 2 3 2 3 3 2 2" xfId="6781"/>
    <cellStyle name="Normal 4 2 3 2 3 3 3" xfId="6782"/>
    <cellStyle name="Normal 4 2 3 2 3 4" xfId="6783"/>
    <cellStyle name="Normal 4 2 3 2 3 4 2" xfId="6784"/>
    <cellStyle name="Normal 4 2 3 2 3 5" xfId="6785"/>
    <cellStyle name="Normal 4 2 3 2 4" xfId="6786"/>
    <cellStyle name="Normal 4 2 3 2 4 2" xfId="6787"/>
    <cellStyle name="Normal 4 2 3 2 4 2 2" xfId="6788"/>
    <cellStyle name="Normal 4 2 3 2 4 2 2 2" xfId="6789"/>
    <cellStyle name="Normal 4 2 3 2 4 2 3" xfId="6790"/>
    <cellStyle name="Normal 4 2 3 2 4 3" xfId="6791"/>
    <cellStyle name="Normal 4 2 3 2 4 3 2" xfId="6792"/>
    <cellStyle name="Normal 4 2 3 2 4 4" xfId="6793"/>
    <cellStyle name="Normal 4 2 3 2 5" xfId="6794"/>
    <cellStyle name="Normal 4 2 3 2 5 2" xfId="6795"/>
    <cellStyle name="Normal 4 2 3 2 5 2 2" xfId="6796"/>
    <cellStyle name="Normal 4 2 3 2 5 3" xfId="6797"/>
    <cellStyle name="Normal 4 2 3 2 6" xfId="6798"/>
    <cellStyle name="Normal 4 2 3 2 6 2" xfId="6799"/>
    <cellStyle name="Normal 4 2 3 2 7" xfId="6800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3" xfId="6807"/>
    <cellStyle name="Normal 4 2 3 3 2 2 3" xfId="6808"/>
    <cellStyle name="Normal 4 2 3 3 2 2 3 2" xfId="6809"/>
    <cellStyle name="Normal 4 2 3 3 2 2 4" xfId="6810"/>
    <cellStyle name="Normal 4 2 3 3 2 3" xfId="6811"/>
    <cellStyle name="Normal 4 2 3 3 2 3 2" xfId="6812"/>
    <cellStyle name="Normal 4 2 3 3 2 3 2 2" xfId="6813"/>
    <cellStyle name="Normal 4 2 3 3 2 3 3" xfId="6814"/>
    <cellStyle name="Normal 4 2 3 3 2 4" xfId="6815"/>
    <cellStyle name="Normal 4 2 3 3 2 4 2" xfId="6816"/>
    <cellStyle name="Normal 4 2 3 3 2 5" xfId="6817"/>
    <cellStyle name="Normal 4 2 3 3 3" xfId="6818"/>
    <cellStyle name="Normal 4 2 3 3 3 2" xfId="6819"/>
    <cellStyle name="Normal 4 2 3 3 3 2 2" xfId="6820"/>
    <cellStyle name="Normal 4 2 3 3 3 2 2 2" xfId="6821"/>
    <cellStyle name="Normal 4 2 3 3 3 2 3" xfId="6822"/>
    <cellStyle name="Normal 4 2 3 3 3 3" xfId="6823"/>
    <cellStyle name="Normal 4 2 3 3 3 3 2" xfId="6824"/>
    <cellStyle name="Normal 4 2 3 3 3 4" xfId="6825"/>
    <cellStyle name="Normal 4 2 3 3 4" xfId="6826"/>
    <cellStyle name="Normal 4 2 3 3 4 2" xfId="6827"/>
    <cellStyle name="Normal 4 2 3 3 4 2 2" xfId="6828"/>
    <cellStyle name="Normal 4 2 3 3 4 3" xfId="6829"/>
    <cellStyle name="Normal 4 2 3 3 5" xfId="6830"/>
    <cellStyle name="Normal 4 2 3 3 5 2" xfId="6831"/>
    <cellStyle name="Normal 4 2 3 3 6" xfId="6832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3" xfId="6838"/>
    <cellStyle name="Normal 4 2 3 4 2 3" xfId="6839"/>
    <cellStyle name="Normal 4 2 3 4 2 3 2" xfId="6840"/>
    <cellStyle name="Normal 4 2 3 4 2 4" xfId="6841"/>
    <cellStyle name="Normal 4 2 3 4 3" xfId="6842"/>
    <cellStyle name="Normal 4 2 3 4 3 2" xfId="6843"/>
    <cellStyle name="Normal 4 2 3 4 3 2 2" xfId="6844"/>
    <cellStyle name="Normal 4 2 3 4 3 3" xfId="6845"/>
    <cellStyle name="Normal 4 2 3 4 4" xfId="6846"/>
    <cellStyle name="Normal 4 2 3 4 4 2" xfId="6847"/>
    <cellStyle name="Normal 4 2 3 4 5" xfId="6848"/>
    <cellStyle name="Normal 4 2 3 5" xfId="6849"/>
    <cellStyle name="Normal 4 2 3 5 2" xfId="6850"/>
    <cellStyle name="Normal 4 2 3 5 2 2" xfId="6851"/>
    <cellStyle name="Normal 4 2 3 5 2 2 2" xfId="6852"/>
    <cellStyle name="Normal 4 2 3 5 2 3" xfId="6853"/>
    <cellStyle name="Normal 4 2 3 5 3" xfId="6854"/>
    <cellStyle name="Normal 4 2 3 5 3 2" xfId="6855"/>
    <cellStyle name="Normal 4 2 3 5 4" xfId="6856"/>
    <cellStyle name="Normal 4 2 3 6" xfId="6857"/>
    <cellStyle name="Normal 4 2 3 6 2" xfId="6858"/>
    <cellStyle name="Normal 4 2 3 6 2 2" xfId="6859"/>
    <cellStyle name="Normal 4 2 3 6 3" xfId="6860"/>
    <cellStyle name="Normal 4 2 3 7" xfId="6861"/>
    <cellStyle name="Normal 4 2 3 7 2" xfId="6862"/>
    <cellStyle name="Normal 4 2 3 7 2 2" xfId="6863"/>
    <cellStyle name="Normal 4 2 3 7 3" xfId="6864"/>
    <cellStyle name="Normal 4 2 3 8" xfId="6865"/>
    <cellStyle name="Normal 4 2 3 8 2" xfId="6866"/>
    <cellStyle name="Normal 4 2 3 9" xfId="6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3" xfId="6875"/>
    <cellStyle name="Normal 4 2 4 2 2 2 3" xfId="6876"/>
    <cellStyle name="Normal 4 2 4 2 2 2 3 2" xfId="6877"/>
    <cellStyle name="Normal 4 2 4 2 2 2 4" xfId="6878"/>
    <cellStyle name="Normal 4 2 4 2 2 3" xfId="6879"/>
    <cellStyle name="Normal 4 2 4 2 2 3 2" xfId="6880"/>
    <cellStyle name="Normal 4 2 4 2 2 3 2 2" xfId="6881"/>
    <cellStyle name="Normal 4 2 4 2 2 3 3" xfId="6882"/>
    <cellStyle name="Normal 4 2 4 2 2 4" xfId="6883"/>
    <cellStyle name="Normal 4 2 4 2 2 4 2" xfId="6884"/>
    <cellStyle name="Normal 4 2 4 2 2 5" xfId="6885"/>
    <cellStyle name="Normal 4 2 4 2 3" xfId="6886"/>
    <cellStyle name="Normal 4 2 4 2 3 2" xfId="6887"/>
    <cellStyle name="Normal 4 2 4 2 3 2 2" xfId="6888"/>
    <cellStyle name="Normal 4 2 4 2 3 2 2 2" xfId="6889"/>
    <cellStyle name="Normal 4 2 4 2 3 2 3" xfId="6890"/>
    <cellStyle name="Normal 4 2 4 2 3 3" xfId="6891"/>
    <cellStyle name="Normal 4 2 4 2 3 3 2" xfId="6892"/>
    <cellStyle name="Normal 4 2 4 2 3 4" xfId="6893"/>
    <cellStyle name="Normal 4 2 4 2 4" xfId="6894"/>
    <cellStyle name="Normal 4 2 4 2 4 2" xfId="6895"/>
    <cellStyle name="Normal 4 2 4 2 4 2 2" xfId="6896"/>
    <cellStyle name="Normal 4 2 4 2 4 3" xfId="6897"/>
    <cellStyle name="Normal 4 2 4 2 5" xfId="6898"/>
    <cellStyle name="Normal 4 2 4 2 5 2" xfId="6899"/>
    <cellStyle name="Normal 4 2 4 2 6" xfId="6900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3" xfId="6906"/>
    <cellStyle name="Normal 4 2 4 3 2 3" xfId="6907"/>
    <cellStyle name="Normal 4 2 4 3 2 3 2" xfId="6908"/>
    <cellStyle name="Normal 4 2 4 3 2 4" xfId="6909"/>
    <cellStyle name="Normal 4 2 4 3 3" xfId="6910"/>
    <cellStyle name="Normal 4 2 4 3 3 2" xfId="6911"/>
    <cellStyle name="Normal 4 2 4 3 3 2 2" xfId="6912"/>
    <cellStyle name="Normal 4 2 4 3 3 3" xfId="6913"/>
    <cellStyle name="Normal 4 2 4 3 4" xfId="6914"/>
    <cellStyle name="Normal 4 2 4 3 4 2" xfId="6915"/>
    <cellStyle name="Normal 4 2 4 3 5" xfId="6916"/>
    <cellStyle name="Normal 4 2 4 4" xfId="6917"/>
    <cellStyle name="Normal 4 2 4 4 2" xfId="6918"/>
    <cellStyle name="Normal 4 2 4 4 2 2" xfId="6919"/>
    <cellStyle name="Normal 4 2 4 4 2 2 2" xfId="6920"/>
    <cellStyle name="Normal 4 2 4 4 2 3" xfId="6921"/>
    <cellStyle name="Normal 4 2 4 4 3" xfId="6922"/>
    <cellStyle name="Normal 4 2 4 4 3 2" xfId="6923"/>
    <cellStyle name="Normal 4 2 4 4 4" xfId="6924"/>
    <cellStyle name="Normal 4 2 4 5" xfId="6925"/>
    <cellStyle name="Normal 4 2 4 5 2" xfId="6926"/>
    <cellStyle name="Normal 4 2 4 5 2 2" xfId="6927"/>
    <cellStyle name="Normal 4 2 4 5 3" xfId="6928"/>
    <cellStyle name="Normal 4 2 4 6" xfId="6929"/>
    <cellStyle name="Normal 4 2 4 6 2" xfId="6930"/>
    <cellStyle name="Normal 4 2 4 7" xfId="6931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3" xfId="6938"/>
    <cellStyle name="Normal 4 2 5 2 2 3" xfId="6939"/>
    <cellStyle name="Normal 4 2 5 2 2 3 2" xfId="6940"/>
    <cellStyle name="Normal 4 2 5 2 2 4" xfId="6941"/>
    <cellStyle name="Normal 4 2 5 2 3" xfId="6942"/>
    <cellStyle name="Normal 4 2 5 2 3 2" xfId="6943"/>
    <cellStyle name="Normal 4 2 5 2 3 2 2" xfId="6944"/>
    <cellStyle name="Normal 4 2 5 2 3 3" xfId="6945"/>
    <cellStyle name="Normal 4 2 5 2 4" xfId="6946"/>
    <cellStyle name="Normal 4 2 5 2 4 2" xfId="6947"/>
    <cellStyle name="Normal 4 2 5 2 5" xfId="6948"/>
    <cellStyle name="Normal 4 2 5 3" xfId="6949"/>
    <cellStyle name="Normal 4 2 5 3 2" xfId="6950"/>
    <cellStyle name="Normal 4 2 5 3 2 2" xfId="6951"/>
    <cellStyle name="Normal 4 2 5 3 2 2 2" xfId="6952"/>
    <cellStyle name="Normal 4 2 5 3 2 3" xfId="6953"/>
    <cellStyle name="Normal 4 2 5 3 3" xfId="6954"/>
    <cellStyle name="Normal 4 2 5 3 3 2" xfId="6955"/>
    <cellStyle name="Normal 4 2 5 3 4" xfId="6956"/>
    <cellStyle name="Normal 4 2 5 4" xfId="6957"/>
    <cellStyle name="Normal 4 2 5 4 2" xfId="6958"/>
    <cellStyle name="Normal 4 2 5 4 2 2" xfId="6959"/>
    <cellStyle name="Normal 4 2 5 4 3" xfId="6960"/>
    <cellStyle name="Normal 4 2 5 5" xfId="6961"/>
    <cellStyle name="Normal 4 2 5 5 2" xfId="6962"/>
    <cellStyle name="Normal 4 2 5 6" xfId="6963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3" xfId="6969"/>
    <cellStyle name="Normal 4 2 6 2 3" xfId="6970"/>
    <cellStyle name="Normal 4 2 6 2 3 2" xfId="6971"/>
    <cellStyle name="Normal 4 2 6 2 4" xfId="6972"/>
    <cellStyle name="Normal 4 2 6 3" xfId="6973"/>
    <cellStyle name="Normal 4 2 6 3 2" xfId="6974"/>
    <cellStyle name="Normal 4 2 6 3 2 2" xfId="6975"/>
    <cellStyle name="Normal 4 2 6 3 3" xfId="6976"/>
    <cellStyle name="Normal 4 2 6 4" xfId="6977"/>
    <cellStyle name="Normal 4 2 6 4 2" xfId="6978"/>
    <cellStyle name="Normal 4 2 6 5" xfId="6979"/>
    <cellStyle name="Normal 4 2 7" xfId="6980"/>
    <cellStyle name="Normal 4 2 7 2" xfId="6981"/>
    <cellStyle name="Normal 4 2 7 2 2" xfId="6982"/>
    <cellStyle name="Normal 4 2 7 2 2 2" xfId="6983"/>
    <cellStyle name="Normal 4 2 7 2 3" xfId="6984"/>
    <cellStyle name="Normal 4 2 7 3" xfId="6985"/>
    <cellStyle name="Normal 4 2 7 3 2" xfId="6986"/>
    <cellStyle name="Normal 4 2 7 4" xfId="6987"/>
    <cellStyle name="Normal 4 2 8" xfId="6988"/>
    <cellStyle name="Normal 4 2 8 2" xfId="6989"/>
    <cellStyle name="Normal 4 2 8 2 2" xfId="6990"/>
    <cellStyle name="Normal 4 2 8 3" xfId="6991"/>
    <cellStyle name="Normal 4 2 9" xfId="6992"/>
    <cellStyle name="Normal 4 2 9 2" xfId="6993"/>
    <cellStyle name="Normal 4 2 9 2 2" xfId="6994"/>
    <cellStyle name="Normal 4 2 9 3" xfId="6995"/>
    <cellStyle name="Normal 4 3" xfId="34"/>
    <cellStyle name="Normal 4 3 10" xfId="6996"/>
    <cellStyle name="Normal 4 3 2" xfId="6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3" xfId="7005"/>
    <cellStyle name="Normal 4 3 2 2 2 2 2 3" xfId="7006"/>
    <cellStyle name="Normal 4 3 2 2 2 2 2 3 2" xfId="7007"/>
    <cellStyle name="Normal 4 3 2 2 2 2 2 4" xfId="7008"/>
    <cellStyle name="Normal 4 3 2 2 2 2 3" xfId="7009"/>
    <cellStyle name="Normal 4 3 2 2 2 2 3 2" xfId="7010"/>
    <cellStyle name="Normal 4 3 2 2 2 2 3 2 2" xfId="7011"/>
    <cellStyle name="Normal 4 3 2 2 2 2 3 3" xfId="7012"/>
    <cellStyle name="Normal 4 3 2 2 2 2 4" xfId="7013"/>
    <cellStyle name="Normal 4 3 2 2 2 2 4 2" xfId="7014"/>
    <cellStyle name="Normal 4 3 2 2 2 2 5" xfId="7015"/>
    <cellStyle name="Normal 4 3 2 2 2 3" xfId="7016"/>
    <cellStyle name="Normal 4 3 2 2 2 3 2" xfId="7017"/>
    <cellStyle name="Normal 4 3 2 2 2 3 2 2" xfId="7018"/>
    <cellStyle name="Normal 4 3 2 2 2 3 2 2 2" xfId="7019"/>
    <cellStyle name="Normal 4 3 2 2 2 3 2 3" xfId="7020"/>
    <cellStyle name="Normal 4 3 2 2 2 3 3" xfId="7021"/>
    <cellStyle name="Normal 4 3 2 2 2 3 3 2" xfId="7022"/>
    <cellStyle name="Normal 4 3 2 2 2 3 4" xfId="7023"/>
    <cellStyle name="Normal 4 3 2 2 2 4" xfId="7024"/>
    <cellStyle name="Normal 4 3 2 2 2 4 2" xfId="7025"/>
    <cellStyle name="Normal 4 3 2 2 2 4 2 2" xfId="7026"/>
    <cellStyle name="Normal 4 3 2 2 2 4 3" xfId="7027"/>
    <cellStyle name="Normal 4 3 2 2 2 5" xfId="7028"/>
    <cellStyle name="Normal 4 3 2 2 2 5 2" xfId="7029"/>
    <cellStyle name="Normal 4 3 2 2 2 6" xfId="7030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3" xfId="7036"/>
    <cellStyle name="Normal 4 3 2 2 3 2 3" xfId="7037"/>
    <cellStyle name="Normal 4 3 2 2 3 2 3 2" xfId="7038"/>
    <cellStyle name="Normal 4 3 2 2 3 2 4" xfId="7039"/>
    <cellStyle name="Normal 4 3 2 2 3 3" xfId="7040"/>
    <cellStyle name="Normal 4 3 2 2 3 3 2" xfId="7041"/>
    <cellStyle name="Normal 4 3 2 2 3 3 2 2" xfId="7042"/>
    <cellStyle name="Normal 4 3 2 2 3 3 3" xfId="7043"/>
    <cellStyle name="Normal 4 3 2 2 3 4" xfId="7044"/>
    <cellStyle name="Normal 4 3 2 2 3 4 2" xfId="7045"/>
    <cellStyle name="Normal 4 3 2 2 3 5" xfId="7046"/>
    <cellStyle name="Normal 4 3 2 2 4" xfId="7047"/>
    <cellStyle name="Normal 4 3 2 2 4 2" xfId="7048"/>
    <cellStyle name="Normal 4 3 2 2 4 2 2" xfId="7049"/>
    <cellStyle name="Normal 4 3 2 2 4 2 2 2" xfId="7050"/>
    <cellStyle name="Normal 4 3 2 2 4 2 3" xfId="7051"/>
    <cellStyle name="Normal 4 3 2 2 4 3" xfId="7052"/>
    <cellStyle name="Normal 4 3 2 2 4 3 2" xfId="7053"/>
    <cellStyle name="Normal 4 3 2 2 4 4" xfId="7054"/>
    <cellStyle name="Normal 4 3 2 2 5" xfId="7055"/>
    <cellStyle name="Normal 4 3 2 2 5 2" xfId="7056"/>
    <cellStyle name="Normal 4 3 2 2 5 2 2" xfId="7057"/>
    <cellStyle name="Normal 4 3 2 2 5 3" xfId="7058"/>
    <cellStyle name="Normal 4 3 2 2 6" xfId="7059"/>
    <cellStyle name="Normal 4 3 2 2 6 2" xfId="7060"/>
    <cellStyle name="Normal 4 3 2 2 7" xfId="7061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3" xfId="7068"/>
    <cellStyle name="Normal 4 3 2 3 2 2 3" xfId="7069"/>
    <cellStyle name="Normal 4 3 2 3 2 2 3 2" xfId="7070"/>
    <cellStyle name="Normal 4 3 2 3 2 2 4" xfId="7071"/>
    <cellStyle name="Normal 4 3 2 3 2 3" xfId="7072"/>
    <cellStyle name="Normal 4 3 2 3 2 3 2" xfId="7073"/>
    <cellStyle name="Normal 4 3 2 3 2 3 2 2" xfId="7074"/>
    <cellStyle name="Normal 4 3 2 3 2 3 3" xfId="7075"/>
    <cellStyle name="Normal 4 3 2 3 2 4" xfId="7076"/>
    <cellStyle name="Normal 4 3 2 3 2 4 2" xfId="7077"/>
    <cellStyle name="Normal 4 3 2 3 2 5" xfId="7078"/>
    <cellStyle name="Normal 4 3 2 3 3" xfId="7079"/>
    <cellStyle name="Normal 4 3 2 3 3 2" xfId="7080"/>
    <cellStyle name="Normal 4 3 2 3 3 2 2" xfId="7081"/>
    <cellStyle name="Normal 4 3 2 3 3 2 2 2" xfId="7082"/>
    <cellStyle name="Normal 4 3 2 3 3 2 3" xfId="7083"/>
    <cellStyle name="Normal 4 3 2 3 3 3" xfId="7084"/>
    <cellStyle name="Normal 4 3 2 3 3 3 2" xfId="7085"/>
    <cellStyle name="Normal 4 3 2 3 3 4" xfId="7086"/>
    <cellStyle name="Normal 4 3 2 3 4" xfId="7087"/>
    <cellStyle name="Normal 4 3 2 3 4 2" xfId="7088"/>
    <cellStyle name="Normal 4 3 2 3 4 2 2" xfId="7089"/>
    <cellStyle name="Normal 4 3 2 3 4 3" xfId="7090"/>
    <cellStyle name="Normal 4 3 2 3 5" xfId="7091"/>
    <cellStyle name="Normal 4 3 2 3 5 2" xfId="7092"/>
    <cellStyle name="Normal 4 3 2 3 6" xfId="7093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3" xfId="7099"/>
    <cellStyle name="Normal 4 3 2 4 2 3" xfId="7100"/>
    <cellStyle name="Normal 4 3 2 4 2 3 2" xfId="7101"/>
    <cellStyle name="Normal 4 3 2 4 2 4" xfId="7102"/>
    <cellStyle name="Normal 4 3 2 4 3" xfId="7103"/>
    <cellStyle name="Normal 4 3 2 4 3 2" xfId="7104"/>
    <cellStyle name="Normal 4 3 2 4 3 2 2" xfId="7105"/>
    <cellStyle name="Normal 4 3 2 4 3 3" xfId="7106"/>
    <cellStyle name="Normal 4 3 2 4 4" xfId="7107"/>
    <cellStyle name="Normal 4 3 2 4 4 2" xfId="7108"/>
    <cellStyle name="Normal 4 3 2 4 5" xfId="7109"/>
    <cellStyle name="Normal 4 3 2 5" xfId="7110"/>
    <cellStyle name="Normal 4 3 2 5 2" xfId="7111"/>
    <cellStyle name="Normal 4 3 2 5 2 2" xfId="7112"/>
    <cellStyle name="Normal 4 3 2 5 2 2 2" xfId="7113"/>
    <cellStyle name="Normal 4 3 2 5 2 3" xfId="7114"/>
    <cellStyle name="Normal 4 3 2 5 3" xfId="7115"/>
    <cellStyle name="Normal 4 3 2 5 3 2" xfId="7116"/>
    <cellStyle name="Normal 4 3 2 5 4" xfId="7117"/>
    <cellStyle name="Normal 4 3 2 6" xfId="7118"/>
    <cellStyle name="Normal 4 3 2 6 2" xfId="7119"/>
    <cellStyle name="Normal 4 3 2 6 2 2" xfId="7120"/>
    <cellStyle name="Normal 4 3 2 6 3" xfId="7121"/>
    <cellStyle name="Normal 4 3 2 7" xfId="7122"/>
    <cellStyle name="Normal 4 3 2 7 2" xfId="7123"/>
    <cellStyle name="Normal 4 3 2 7 2 2" xfId="7124"/>
    <cellStyle name="Normal 4 3 2 7 3" xfId="7125"/>
    <cellStyle name="Normal 4 3 2 8" xfId="7126"/>
    <cellStyle name="Normal 4 3 2 8 2" xfId="7127"/>
    <cellStyle name="Normal 4 3 2 9" xfId="7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3" xfId="7136"/>
    <cellStyle name="Normal 4 3 3 2 2 2 3" xfId="7137"/>
    <cellStyle name="Normal 4 3 3 2 2 2 3 2" xfId="7138"/>
    <cellStyle name="Normal 4 3 3 2 2 2 4" xfId="7139"/>
    <cellStyle name="Normal 4 3 3 2 2 3" xfId="7140"/>
    <cellStyle name="Normal 4 3 3 2 2 3 2" xfId="7141"/>
    <cellStyle name="Normal 4 3 3 2 2 3 2 2" xfId="7142"/>
    <cellStyle name="Normal 4 3 3 2 2 3 3" xfId="7143"/>
    <cellStyle name="Normal 4 3 3 2 2 4" xfId="7144"/>
    <cellStyle name="Normal 4 3 3 2 2 4 2" xfId="7145"/>
    <cellStyle name="Normal 4 3 3 2 2 5" xfId="7146"/>
    <cellStyle name="Normal 4 3 3 2 3" xfId="7147"/>
    <cellStyle name="Normal 4 3 3 2 3 2" xfId="7148"/>
    <cellStyle name="Normal 4 3 3 2 3 2 2" xfId="7149"/>
    <cellStyle name="Normal 4 3 3 2 3 2 2 2" xfId="7150"/>
    <cellStyle name="Normal 4 3 3 2 3 2 3" xfId="7151"/>
    <cellStyle name="Normal 4 3 3 2 3 3" xfId="7152"/>
    <cellStyle name="Normal 4 3 3 2 3 3 2" xfId="7153"/>
    <cellStyle name="Normal 4 3 3 2 3 4" xfId="7154"/>
    <cellStyle name="Normal 4 3 3 2 4" xfId="7155"/>
    <cellStyle name="Normal 4 3 3 2 4 2" xfId="7156"/>
    <cellStyle name="Normal 4 3 3 2 4 2 2" xfId="7157"/>
    <cellStyle name="Normal 4 3 3 2 4 3" xfId="7158"/>
    <cellStyle name="Normal 4 3 3 2 5" xfId="7159"/>
    <cellStyle name="Normal 4 3 3 2 5 2" xfId="7160"/>
    <cellStyle name="Normal 4 3 3 2 6" xfId="7161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3" xfId="7167"/>
    <cellStyle name="Normal 4 3 3 3 2 3" xfId="7168"/>
    <cellStyle name="Normal 4 3 3 3 2 3 2" xfId="7169"/>
    <cellStyle name="Normal 4 3 3 3 2 4" xfId="7170"/>
    <cellStyle name="Normal 4 3 3 3 3" xfId="7171"/>
    <cellStyle name="Normal 4 3 3 3 3 2" xfId="7172"/>
    <cellStyle name="Normal 4 3 3 3 3 2 2" xfId="7173"/>
    <cellStyle name="Normal 4 3 3 3 3 3" xfId="7174"/>
    <cellStyle name="Normal 4 3 3 3 4" xfId="7175"/>
    <cellStyle name="Normal 4 3 3 3 4 2" xfId="7176"/>
    <cellStyle name="Normal 4 3 3 3 5" xfId="7177"/>
    <cellStyle name="Normal 4 3 3 4" xfId="7178"/>
    <cellStyle name="Normal 4 3 3 4 2" xfId="7179"/>
    <cellStyle name="Normal 4 3 3 4 2 2" xfId="7180"/>
    <cellStyle name="Normal 4 3 3 4 2 2 2" xfId="7181"/>
    <cellStyle name="Normal 4 3 3 4 2 3" xfId="7182"/>
    <cellStyle name="Normal 4 3 3 4 3" xfId="7183"/>
    <cellStyle name="Normal 4 3 3 4 3 2" xfId="7184"/>
    <cellStyle name="Normal 4 3 3 4 4" xfId="7185"/>
    <cellStyle name="Normal 4 3 3 5" xfId="7186"/>
    <cellStyle name="Normal 4 3 3 5 2" xfId="7187"/>
    <cellStyle name="Normal 4 3 3 5 2 2" xfId="7188"/>
    <cellStyle name="Normal 4 3 3 5 3" xfId="7189"/>
    <cellStyle name="Normal 4 3 3 6" xfId="7190"/>
    <cellStyle name="Normal 4 3 3 6 2" xfId="7191"/>
    <cellStyle name="Normal 4 3 3 7" xfId="7192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3" xfId="7199"/>
    <cellStyle name="Normal 4 3 4 2 2 3" xfId="7200"/>
    <cellStyle name="Normal 4 3 4 2 2 3 2" xfId="7201"/>
    <cellStyle name="Normal 4 3 4 2 2 4" xfId="7202"/>
    <cellStyle name="Normal 4 3 4 2 3" xfId="7203"/>
    <cellStyle name="Normal 4 3 4 2 3 2" xfId="7204"/>
    <cellStyle name="Normal 4 3 4 2 3 2 2" xfId="7205"/>
    <cellStyle name="Normal 4 3 4 2 3 3" xfId="7206"/>
    <cellStyle name="Normal 4 3 4 2 4" xfId="7207"/>
    <cellStyle name="Normal 4 3 4 2 4 2" xfId="7208"/>
    <cellStyle name="Normal 4 3 4 2 5" xfId="7209"/>
    <cellStyle name="Normal 4 3 4 3" xfId="7210"/>
    <cellStyle name="Normal 4 3 4 3 2" xfId="7211"/>
    <cellStyle name="Normal 4 3 4 3 2 2" xfId="7212"/>
    <cellStyle name="Normal 4 3 4 3 2 2 2" xfId="7213"/>
    <cellStyle name="Normal 4 3 4 3 2 3" xfId="7214"/>
    <cellStyle name="Normal 4 3 4 3 3" xfId="7215"/>
    <cellStyle name="Normal 4 3 4 3 3 2" xfId="7216"/>
    <cellStyle name="Normal 4 3 4 3 4" xfId="7217"/>
    <cellStyle name="Normal 4 3 4 4" xfId="7218"/>
    <cellStyle name="Normal 4 3 4 4 2" xfId="7219"/>
    <cellStyle name="Normal 4 3 4 4 2 2" xfId="7220"/>
    <cellStyle name="Normal 4 3 4 4 3" xfId="7221"/>
    <cellStyle name="Normal 4 3 4 5" xfId="7222"/>
    <cellStyle name="Normal 4 3 4 5 2" xfId="7223"/>
    <cellStyle name="Normal 4 3 4 6" xfId="7224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3" xfId="7230"/>
    <cellStyle name="Normal 4 3 5 2 3" xfId="7231"/>
    <cellStyle name="Normal 4 3 5 2 3 2" xfId="7232"/>
    <cellStyle name="Normal 4 3 5 2 4" xfId="7233"/>
    <cellStyle name="Normal 4 3 5 3" xfId="7234"/>
    <cellStyle name="Normal 4 3 5 3 2" xfId="7235"/>
    <cellStyle name="Normal 4 3 5 3 2 2" xfId="7236"/>
    <cellStyle name="Normal 4 3 5 3 3" xfId="7237"/>
    <cellStyle name="Normal 4 3 5 4" xfId="7238"/>
    <cellStyle name="Normal 4 3 5 4 2" xfId="7239"/>
    <cellStyle name="Normal 4 3 5 5" xfId="7240"/>
    <cellStyle name="Normal 4 3 6" xfId="7241"/>
    <cellStyle name="Normal 4 3 6 2" xfId="7242"/>
    <cellStyle name="Normal 4 3 6 2 2" xfId="7243"/>
    <cellStyle name="Normal 4 3 6 2 2 2" xfId="7244"/>
    <cellStyle name="Normal 4 3 6 2 3" xfId="7245"/>
    <cellStyle name="Normal 4 3 6 3" xfId="7246"/>
    <cellStyle name="Normal 4 3 6 3 2" xfId="7247"/>
    <cellStyle name="Normal 4 3 6 4" xfId="7248"/>
    <cellStyle name="Normal 4 3 7" xfId="7249"/>
    <cellStyle name="Normal 4 3 7 2" xfId="7250"/>
    <cellStyle name="Normal 4 3 7 2 2" xfId="7251"/>
    <cellStyle name="Normal 4 3 7 3" xfId="7252"/>
    <cellStyle name="Normal 4 3 8" xfId="7253"/>
    <cellStyle name="Normal 4 3 8 2" xfId="7254"/>
    <cellStyle name="Normal 4 3 8 2 2" xfId="7255"/>
    <cellStyle name="Normal 4 3 8 3" xfId="7256"/>
    <cellStyle name="Normal 4 3 9" xfId="7257"/>
    <cellStyle name="Normal 4 3 9 2" xfId="7258"/>
    <cellStyle name="Normal 4 4" xfId="35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3" xfId="7266"/>
    <cellStyle name="Normal 4 4 2 2 2 2 3" xfId="7267"/>
    <cellStyle name="Normal 4 4 2 2 2 2 3 2" xfId="7268"/>
    <cellStyle name="Normal 4 4 2 2 2 2 4" xfId="7269"/>
    <cellStyle name="Normal 4 4 2 2 2 3" xfId="7270"/>
    <cellStyle name="Normal 4 4 2 2 2 3 2" xfId="7271"/>
    <cellStyle name="Normal 4 4 2 2 2 3 2 2" xfId="7272"/>
    <cellStyle name="Normal 4 4 2 2 2 3 3" xfId="7273"/>
    <cellStyle name="Normal 4 4 2 2 2 4" xfId="7274"/>
    <cellStyle name="Normal 4 4 2 2 2 4 2" xfId="7275"/>
    <cellStyle name="Normal 4 4 2 2 2 5" xfId="7276"/>
    <cellStyle name="Normal 4 4 2 2 3" xfId="7277"/>
    <cellStyle name="Normal 4 4 2 2 3 2" xfId="7278"/>
    <cellStyle name="Normal 4 4 2 2 3 2 2" xfId="7279"/>
    <cellStyle name="Normal 4 4 2 2 3 2 2 2" xfId="7280"/>
    <cellStyle name="Normal 4 4 2 2 3 2 3" xfId="7281"/>
    <cellStyle name="Normal 4 4 2 2 3 3" xfId="7282"/>
    <cellStyle name="Normal 4 4 2 2 3 3 2" xfId="7283"/>
    <cellStyle name="Normal 4 4 2 2 3 4" xfId="7284"/>
    <cellStyle name="Normal 4 4 2 2 4" xfId="7285"/>
    <cellStyle name="Normal 4 4 2 2 4 2" xfId="7286"/>
    <cellStyle name="Normal 4 4 2 2 4 2 2" xfId="7287"/>
    <cellStyle name="Normal 4 4 2 2 4 3" xfId="7288"/>
    <cellStyle name="Normal 4 4 2 2 5" xfId="7289"/>
    <cellStyle name="Normal 4 4 2 2 5 2" xfId="7290"/>
    <cellStyle name="Normal 4 4 2 2 6" xfId="7291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3" xfId="7297"/>
    <cellStyle name="Normal 4 4 2 3 2 3" xfId="7298"/>
    <cellStyle name="Normal 4 4 2 3 2 3 2" xfId="7299"/>
    <cellStyle name="Normal 4 4 2 3 2 4" xfId="7300"/>
    <cellStyle name="Normal 4 4 2 3 3" xfId="7301"/>
    <cellStyle name="Normal 4 4 2 3 3 2" xfId="7302"/>
    <cellStyle name="Normal 4 4 2 3 3 2 2" xfId="7303"/>
    <cellStyle name="Normal 4 4 2 3 3 3" xfId="7304"/>
    <cellStyle name="Normal 4 4 2 3 4" xfId="7305"/>
    <cellStyle name="Normal 4 4 2 3 4 2" xfId="7306"/>
    <cellStyle name="Normal 4 4 2 3 5" xfId="7307"/>
    <cellStyle name="Normal 4 4 2 4" xfId="7308"/>
    <cellStyle name="Normal 4 4 2 4 2" xfId="7309"/>
    <cellStyle name="Normal 4 4 2 4 2 2" xfId="7310"/>
    <cellStyle name="Normal 4 4 2 4 2 2 2" xfId="7311"/>
    <cellStyle name="Normal 4 4 2 4 2 3" xfId="7312"/>
    <cellStyle name="Normal 4 4 2 4 3" xfId="7313"/>
    <cellStyle name="Normal 4 4 2 4 3 2" xfId="7314"/>
    <cellStyle name="Normal 4 4 2 4 4" xfId="7315"/>
    <cellStyle name="Normal 4 4 2 5" xfId="7316"/>
    <cellStyle name="Normal 4 4 2 5 2" xfId="7317"/>
    <cellStyle name="Normal 4 4 2 5 2 2" xfId="7318"/>
    <cellStyle name="Normal 4 4 2 5 3" xfId="7319"/>
    <cellStyle name="Normal 4 4 2 6" xfId="7320"/>
    <cellStyle name="Normal 4 4 2 6 2" xfId="7321"/>
    <cellStyle name="Normal 4 4 2 6 2 2" xfId="7322"/>
    <cellStyle name="Normal 4 4 2 6 3" xfId="7323"/>
    <cellStyle name="Normal 4 4 2 7" xfId="7324"/>
    <cellStyle name="Normal 4 4 2 7 2" xfId="7325"/>
    <cellStyle name="Normal 4 4 2 8" xfId="7326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3" xfId="7333"/>
    <cellStyle name="Normal 4 4 3 2 2 3" xfId="7334"/>
    <cellStyle name="Normal 4 4 3 2 2 3 2" xfId="7335"/>
    <cellStyle name="Normal 4 4 3 2 2 4" xfId="7336"/>
    <cellStyle name="Normal 4 4 3 2 3" xfId="7337"/>
    <cellStyle name="Normal 4 4 3 2 3 2" xfId="7338"/>
    <cellStyle name="Normal 4 4 3 2 3 2 2" xfId="7339"/>
    <cellStyle name="Normal 4 4 3 2 3 3" xfId="7340"/>
    <cellStyle name="Normal 4 4 3 2 4" xfId="7341"/>
    <cellStyle name="Normal 4 4 3 2 4 2" xfId="7342"/>
    <cellStyle name="Normal 4 4 3 2 5" xfId="7343"/>
    <cellStyle name="Normal 4 4 3 3" xfId="7344"/>
    <cellStyle name="Normal 4 4 3 3 2" xfId="7345"/>
    <cellStyle name="Normal 4 4 3 3 2 2" xfId="7346"/>
    <cellStyle name="Normal 4 4 3 3 2 2 2" xfId="7347"/>
    <cellStyle name="Normal 4 4 3 3 2 3" xfId="7348"/>
    <cellStyle name="Normal 4 4 3 3 3" xfId="7349"/>
    <cellStyle name="Normal 4 4 3 3 3 2" xfId="7350"/>
    <cellStyle name="Normal 4 4 3 3 4" xfId="7351"/>
    <cellStyle name="Normal 4 4 3 4" xfId="7352"/>
    <cellStyle name="Normal 4 4 3 4 2" xfId="7353"/>
    <cellStyle name="Normal 4 4 3 4 2 2" xfId="7354"/>
    <cellStyle name="Normal 4 4 3 4 3" xfId="7355"/>
    <cellStyle name="Normal 4 4 3 5" xfId="7356"/>
    <cellStyle name="Normal 4 4 3 5 2" xfId="7357"/>
    <cellStyle name="Normal 4 4 3 6" xfId="7358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3" xfId="7364"/>
    <cellStyle name="Normal 4 4 4 2 3" xfId="7365"/>
    <cellStyle name="Normal 4 4 4 2 3 2" xfId="7366"/>
    <cellStyle name="Normal 4 4 4 2 4" xfId="7367"/>
    <cellStyle name="Normal 4 4 4 3" xfId="7368"/>
    <cellStyle name="Normal 4 4 4 3 2" xfId="7369"/>
    <cellStyle name="Normal 4 4 4 3 2 2" xfId="7370"/>
    <cellStyle name="Normal 4 4 4 3 3" xfId="7371"/>
    <cellStyle name="Normal 4 4 4 4" xfId="7372"/>
    <cellStyle name="Normal 4 4 4 4 2" xfId="7373"/>
    <cellStyle name="Normal 4 4 4 5" xfId="7374"/>
    <cellStyle name="Normal 4 4 5" xfId="7375"/>
    <cellStyle name="Normal 4 4 5 2" xfId="7376"/>
    <cellStyle name="Normal 4 4 5 2 2" xfId="7377"/>
    <cellStyle name="Normal 4 4 5 2 2 2" xfId="7378"/>
    <cellStyle name="Normal 4 4 5 2 3" xfId="7379"/>
    <cellStyle name="Normal 4 4 5 3" xfId="7380"/>
    <cellStyle name="Normal 4 4 5 3 2" xfId="7381"/>
    <cellStyle name="Normal 4 4 5 4" xfId="7382"/>
    <cellStyle name="Normal 4 4 6" xfId="7383"/>
    <cellStyle name="Normal 4 4 6 2" xfId="7384"/>
    <cellStyle name="Normal 4 4 6 2 2" xfId="7385"/>
    <cellStyle name="Normal 4 4 6 3" xfId="7386"/>
    <cellStyle name="Normal 4 4 7" xfId="7387"/>
    <cellStyle name="Normal 4 4 7 2" xfId="7388"/>
    <cellStyle name="Normal 4 4 7 2 2" xfId="7389"/>
    <cellStyle name="Normal 4 4 7 3" xfId="7390"/>
    <cellStyle name="Normal 4 4 8" xfId="7391"/>
    <cellStyle name="Normal 4 4 8 2" xfId="7392"/>
    <cellStyle name="Normal 4 4 9" xfId="7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3" xfId="7401"/>
    <cellStyle name="Normal 4 5 2 2 2 3" xfId="7402"/>
    <cellStyle name="Normal 4 5 2 2 2 3 2" xfId="7403"/>
    <cellStyle name="Normal 4 5 2 2 2 4" xfId="7404"/>
    <cellStyle name="Normal 4 5 2 2 3" xfId="7405"/>
    <cellStyle name="Normal 4 5 2 2 3 2" xfId="7406"/>
    <cellStyle name="Normal 4 5 2 2 3 2 2" xfId="7407"/>
    <cellStyle name="Normal 4 5 2 2 3 3" xfId="7408"/>
    <cellStyle name="Normal 4 5 2 2 4" xfId="7409"/>
    <cellStyle name="Normal 4 5 2 2 4 2" xfId="7410"/>
    <cellStyle name="Normal 4 5 2 2 5" xfId="7411"/>
    <cellStyle name="Normal 4 5 2 3" xfId="7412"/>
    <cellStyle name="Normal 4 5 2 3 2" xfId="7413"/>
    <cellStyle name="Normal 4 5 2 3 2 2" xfId="7414"/>
    <cellStyle name="Normal 4 5 2 3 2 2 2" xfId="7415"/>
    <cellStyle name="Normal 4 5 2 3 2 3" xfId="7416"/>
    <cellStyle name="Normal 4 5 2 3 3" xfId="7417"/>
    <cellStyle name="Normal 4 5 2 3 3 2" xfId="7418"/>
    <cellStyle name="Normal 4 5 2 3 4" xfId="7419"/>
    <cellStyle name="Normal 4 5 2 4" xfId="7420"/>
    <cellStyle name="Normal 4 5 2 4 2" xfId="7421"/>
    <cellStyle name="Normal 4 5 2 4 2 2" xfId="7422"/>
    <cellStyle name="Normal 4 5 2 4 3" xfId="7423"/>
    <cellStyle name="Normal 4 5 2 5" xfId="7424"/>
    <cellStyle name="Normal 4 5 2 5 2" xfId="7425"/>
    <cellStyle name="Normal 4 5 2 6" xfId="7426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3" xfId="7432"/>
    <cellStyle name="Normal 4 5 3 2 3" xfId="7433"/>
    <cellStyle name="Normal 4 5 3 2 3 2" xfId="7434"/>
    <cellStyle name="Normal 4 5 3 2 4" xfId="7435"/>
    <cellStyle name="Normal 4 5 3 3" xfId="7436"/>
    <cellStyle name="Normal 4 5 3 3 2" xfId="7437"/>
    <cellStyle name="Normal 4 5 3 3 2 2" xfId="7438"/>
    <cellStyle name="Normal 4 5 3 3 3" xfId="7439"/>
    <cellStyle name="Normal 4 5 3 4" xfId="7440"/>
    <cellStyle name="Normal 4 5 3 4 2" xfId="7441"/>
    <cellStyle name="Normal 4 5 3 5" xfId="7442"/>
    <cellStyle name="Normal 4 5 4" xfId="7443"/>
    <cellStyle name="Normal 4 5 4 2" xfId="7444"/>
    <cellStyle name="Normal 4 5 4 2 2" xfId="7445"/>
    <cellStyle name="Normal 4 5 4 2 2 2" xfId="7446"/>
    <cellStyle name="Normal 4 5 4 2 3" xfId="7447"/>
    <cellStyle name="Normal 4 5 4 3" xfId="7448"/>
    <cellStyle name="Normal 4 5 4 3 2" xfId="7449"/>
    <cellStyle name="Normal 4 5 4 4" xfId="7450"/>
    <cellStyle name="Normal 4 5 5" xfId="7451"/>
    <cellStyle name="Normal 4 5 5 2" xfId="7452"/>
    <cellStyle name="Normal 4 5 5 2 2" xfId="7453"/>
    <cellStyle name="Normal 4 5 5 3" xfId="7454"/>
    <cellStyle name="Normal 4 5 6" xfId="7455"/>
    <cellStyle name="Normal 4 5 6 2" xfId="7456"/>
    <cellStyle name="Normal 4 5 6 2 2" xfId="7457"/>
    <cellStyle name="Normal 4 5 6 3" xfId="7458"/>
    <cellStyle name="Normal 4 5 7" xfId="7459"/>
    <cellStyle name="Normal 4 5 7 2" xfId="7460"/>
    <cellStyle name="Normal 4 5 8" xfId="7461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3" xfId="7468"/>
    <cellStyle name="Normal 4 6 2 2 3" xfId="7469"/>
    <cellStyle name="Normal 4 6 2 2 3 2" xfId="7470"/>
    <cellStyle name="Normal 4 6 2 2 4" xfId="7471"/>
    <cellStyle name="Normal 4 6 2 3" xfId="7472"/>
    <cellStyle name="Normal 4 6 2 3 2" xfId="7473"/>
    <cellStyle name="Normal 4 6 2 3 2 2" xfId="7474"/>
    <cellStyle name="Normal 4 6 2 3 3" xfId="7475"/>
    <cellStyle name="Normal 4 6 2 4" xfId="7476"/>
    <cellStyle name="Normal 4 6 2 4 2" xfId="7477"/>
    <cellStyle name="Normal 4 6 2 5" xfId="7478"/>
    <cellStyle name="Normal 4 6 3" xfId="7479"/>
    <cellStyle name="Normal 4 6 3 2" xfId="7480"/>
    <cellStyle name="Normal 4 6 3 2 2" xfId="7481"/>
    <cellStyle name="Normal 4 6 3 2 2 2" xfId="7482"/>
    <cellStyle name="Normal 4 6 3 2 3" xfId="7483"/>
    <cellStyle name="Normal 4 6 3 3" xfId="7484"/>
    <cellStyle name="Normal 4 6 3 3 2" xfId="7485"/>
    <cellStyle name="Normal 4 6 3 4" xfId="7486"/>
    <cellStyle name="Normal 4 6 4" xfId="7487"/>
    <cellStyle name="Normal 4 6 4 2" xfId="7488"/>
    <cellStyle name="Normal 4 6 4 2 2" xfId="7489"/>
    <cellStyle name="Normal 4 6 4 3" xfId="7490"/>
    <cellStyle name="Normal 4 6 5" xfId="7491"/>
    <cellStyle name="Normal 4 6 5 2" xfId="7492"/>
    <cellStyle name="Normal 4 6 6" xfId="7493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3" xfId="7499"/>
    <cellStyle name="Normal 4 7 2 3" xfId="7500"/>
    <cellStyle name="Normal 4 7 2 3 2" xfId="7501"/>
    <cellStyle name="Normal 4 7 2 4" xfId="7502"/>
    <cellStyle name="Normal 4 7 3" xfId="7503"/>
    <cellStyle name="Normal 4 7 3 2" xfId="7504"/>
    <cellStyle name="Normal 4 7 3 2 2" xfId="7505"/>
    <cellStyle name="Normal 4 7 3 3" xfId="7506"/>
    <cellStyle name="Normal 4 7 4" xfId="7507"/>
    <cellStyle name="Normal 4 7 4 2" xfId="7508"/>
    <cellStyle name="Normal 4 7 5" xfId="7509"/>
    <cellStyle name="Normal 4 8" xfId="7510"/>
    <cellStyle name="Normal 4 8 2" xfId="7511"/>
    <cellStyle name="Normal 4 8 2 2" xfId="7512"/>
    <cellStyle name="Normal 4 8 2 2 2" xfId="7513"/>
    <cellStyle name="Normal 4 8 2 3" xfId="7514"/>
    <cellStyle name="Normal 4 8 3" xfId="7515"/>
    <cellStyle name="Normal 4 8 3 2" xfId="7516"/>
    <cellStyle name="Normal 4 8 4" xfId="7517"/>
    <cellStyle name="Normal 4 9" xfId="7518"/>
    <cellStyle name="Normal 4 9 2" xfId="7519"/>
    <cellStyle name="Normal 4 9 2 2" xfId="7520"/>
    <cellStyle name="Normal 4 9 3" xfId="7521"/>
    <cellStyle name="Normal 5" xfId="36"/>
    <cellStyle name="Normal 5 10" xfId="7522"/>
    <cellStyle name="Normal 5 10 2" xfId="7523"/>
    <cellStyle name="Normal 5 11" xfId="7524"/>
    <cellStyle name="Normal 5 2" xfId="7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3" xfId="7534"/>
    <cellStyle name="Normal 5 2 2 2 2 2 2 3" xfId="7535"/>
    <cellStyle name="Normal 5 2 2 2 2 2 2 3 2" xfId="7536"/>
    <cellStyle name="Normal 5 2 2 2 2 2 2 4" xfId="7537"/>
    <cellStyle name="Normal 5 2 2 2 2 2 3" xfId="7538"/>
    <cellStyle name="Normal 5 2 2 2 2 2 3 2" xfId="7539"/>
    <cellStyle name="Normal 5 2 2 2 2 2 3 2 2" xfId="7540"/>
    <cellStyle name="Normal 5 2 2 2 2 2 3 3" xfId="7541"/>
    <cellStyle name="Normal 5 2 2 2 2 2 4" xfId="7542"/>
    <cellStyle name="Normal 5 2 2 2 2 2 4 2" xfId="7543"/>
    <cellStyle name="Normal 5 2 2 2 2 2 5" xfId="7544"/>
    <cellStyle name="Normal 5 2 2 2 2 3" xfId="7545"/>
    <cellStyle name="Normal 5 2 2 2 2 3 2" xfId="7546"/>
    <cellStyle name="Normal 5 2 2 2 2 3 2 2" xfId="7547"/>
    <cellStyle name="Normal 5 2 2 2 2 3 2 2 2" xfId="7548"/>
    <cellStyle name="Normal 5 2 2 2 2 3 2 3" xfId="7549"/>
    <cellStyle name="Normal 5 2 2 2 2 3 3" xfId="7550"/>
    <cellStyle name="Normal 5 2 2 2 2 3 3 2" xfId="7551"/>
    <cellStyle name="Normal 5 2 2 2 2 3 4" xfId="7552"/>
    <cellStyle name="Normal 5 2 2 2 2 4" xfId="7553"/>
    <cellStyle name="Normal 5 2 2 2 2 4 2" xfId="7554"/>
    <cellStyle name="Normal 5 2 2 2 2 4 2 2" xfId="7555"/>
    <cellStyle name="Normal 5 2 2 2 2 4 3" xfId="7556"/>
    <cellStyle name="Normal 5 2 2 2 2 5" xfId="7557"/>
    <cellStyle name="Normal 5 2 2 2 2 5 2" xfId="7558"/>
    <cellStyle name="Normal 5 2 2 2 2 6" xfId="7559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3" xfId="7565"/>
    <cellStyle name="Normal 5 2 2 2 3 2 3" xfId="7566"/>
    <cellStyle name="Normal 5 2 2 2 3 2 3 2" xfId="7567"/>
    <cellStyle name="Normal 5 2 2 2 3 2 4" xfId="7568"/>
    <cellStyle name="Normal 5 2 2 2 3 3" xfId="7569"/>
    <cellStyle name="Normal 5 2 2 2 3 3 2" xfId="7570"/>
    <cellStyle name="Normal 5 2 2 2 3 3 2 2" xfId="7571"/>
    <cellStyle name="Normal 5 2 2 2 3 3 3" xfId="7572"/>
    <cellStyle name="Normal 5 2 2 2 3 4" xfId="7573"/>
    <cellStyle name="Normal 5 2 2 2 3 4 2" xfId="7574"/>
    <cellStyle name="Normal 5 2 2 2 3 5" xfId="7575"/>
    <cellStyle name="Normal 5 2 2 2 4" xfId="7576"/>
    <cellStyle name="Normal 5 2 2 2 4 2" xfId="7577"/>
    <cellStyle name="Normal 5 2 2 2 4 2 2" xfId="7578"/>
    <cellStyle name="Normal 5 2 2 2 4 2 2 2" xfId="7579"/>
    <cellStyle name="Normal 5 2 2 2 4 2 3" xfId="7580"/>
    <cellStyle name="Normal 5 2 2 2 4 3" xfId="7581"/>
    <cellStyle name="Normal 5 2 2 2 4 3 2" xfId="7582"/>
    <cellStyle name="Normal 5 2 2 2 4 4" xfId="7583"/>
    <cellStyle name="Normal 5 2 2 2 5" xfId="7584"/>
    <cellStyle name="Normal 5 2 2 2 5 2" xfId="7585"/>
    <cellStyle name="Normal 5 2 2 2 5 2 2" xfId="7586"/>
    <cellStyle name="Normal 5 2 2 2 5 3" xfId="7587"/>
    <cellStyle name="Normal 5 2 2 2 6" xfId="7588"/>
    <cellStyle name="Normal 5 2 2 2 6 2" xfId="7589"/>
    <cellStyle name="Normal 5 2 2 2 7" xfId="7590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3" xfId="7597"/>
    <cellStyle name="Normal 5 2 2 3 2 2 3" xfId="7598"/>
    <cellStyle name="Normal 5 2 2 3 2 2 3 2" xfId="7599"/>
    <cellStyle name="Normal 5 2 2 3 2 2 4" xfId="7600"/>
    <cellStyle name="Normal 5 2 2 3 2 3" xfId="7601"/>
    <cellStyle name="Normal 5 2 2 3 2 3 2" xfId="7602"/>
    <cellStyle name="Normal 5 2 2 3 2 3 2 2" xfId="7603"/>
    <cellStyle name="Normal 5 2 2 3 2 3 3" xfId="7604"/>
    <cellStyle name="Normal 5 2 2 3 2 4" xfId="7605"/>
    <cellStyle name="Normal 5 2 2 3 2 4 2" xfId="7606"/>
    <cellStyle name="Normal 5 2 2 3 2 5" xfId="7607"/>
    <cellStyle name="Normal 5 2 2 3 3" xfId="7608"/>
    <cellStyle name="Normal 5 2 2 3 3 2" xfId="7609"/>
    <cellStyle name="Normal 5 2 2 3 3 2 2" xfId="7610"/>
    <cellStyle name="Normal 5 2 2 3 3 2 2 2" xfId="7611"/>
    <cellStyle name="Normal 5 2 2 3 3 2 3" xfId="7612"/>
    <cellStyle name="Normal 5 2 2 3 3 3" xfId="7613"/>
    <cellStyle name="Normal 5 2 2 3 3 3 2" xfId="7614"/>
    <cellStyle name="Normal 5 2 2 3 3 4" xfId="7615"/>
    <cellStyle name="Normal 5 2 2 3 4" xfId="7616"/>
    <cellStyle name="Normal 5 2 2 3 4 2" xfId="7617"/>
    <cellStyle name="Normal 5 2 2 3 4 2 2" xfId="7618"/>
    <cellStyle name="Normal 5 2 2 3 4 3" xfId="7619"/>
    <cellStyle name="Normal 5 2 2 3 5" xfId="7620"/>
    <cellStyle name="Normal 5 2 2 3 5 2" xfId="7621"/>
    <cellStyle name="Normal 5 2 2 3 6" xfId="7622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3" xfId="7628"/>
    <cellStyle name="Normal 5 2 2 4 2 3" xfId="7629"/>
    <cellStyle name="Normal 5 2 2 4 2 3 2" xfId="7630"/>
    <cellStyle name="Normal 5 2 2 4 2 4" xfId="7631"/>
    <cellStyle name="Normal 5 2 2 4 3" xfId="7632"/>
    <cellStyle name="Normal 5 2 2 4 3 2" xfId="7633"/>
    <cellStyle name="Normal 5 2 2 4 3 2 2" xfId="7634"/>
    <cellStyle name="Normal 5 2 2 4 3 3" xfId="7635"/>
    <cellStyle name="Normal 5 2 2 4 4" xfId="7636"/>
    <cellStyle name="Normal 5 2 2 4 4 2" xfId="7637"/>
    <cellStyle name="Normal 5 2 2 4 5" xfId="7638"/>
    <cellStyle name="Normal 5 2 2 5" xfId="7639"/>
    <cellStyle name="Normal 5 2 2 5 2" xfId="7640"/>
    <cellStyle name="Normal 5 2 2 5 2 2" xfId="7641"/>
    <cellStyle name="Normal 5 2 2 5 2 2 2" xfId="7642"/>
    <cellStyle name="Normal 5 2 2 5 2 3" xfId="7643"/>
    <cellStyle name="Normal 5 2 2 5 3" xfId="7644"/>
    <cellStyle name="Normal 5 2 2 5 3 2" xfId="7645"/>
    <cellStyle name="Normal 5 2 2 5 4" xfId="7646"/>
    <cellStyle name="Normal 5 2 2 6" xfId="7647"/>
    <cellStyle name="Normal 5 2 2 6 2" xfId="7648"/>
    <cellStyle name="Normal 5 2 2 6 2 2" xfId="7649"/>
    <cellStyle name="Normal 5 2 2 6 3" xfId="7650"/>
    <cellStyle name="Normal 5 2 2 7" xfId="7651"/>
    <cellStyle name="Normal 5 2 2 7 2" xfId="7652"/>
    <cellStyle name="Normal 5 2 2 8" xfId="7653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3" xfId="7661"/>
    <cellStyle name="Normal 5 2 3 2 2 2 3" xfId="7662"/>
    <cellStyle name="Normal 5 2 3 2 2 2 3 2" xfId="7663"/>
    <cellStyle name="Normal 5 2 3 2 2 2 4" xfId="7664"/>
    <cellStyle name="Normal 5 2 3 2 2 3" xfId="7665"/>
    <cellStyle name="Normal 5 2 3 2 2 3 2" xfId="7666"/>
    <cellStyle name="Normal 5 2 3 2 2 3 2 2" xfId="7667"/>
    <cellStyle name="Normal 5 2 3 2 2 3 3" xfId="7668"/>
    <cellStyle name="Normal 5 2 3 2 2 4" xfId="7669"/>
    <cellStyle name="Normal 5 2 3 2 2 4 2" xfId="7670"/>
    <cellStyle name="Normal 5 2 3 2 2 5" xfId="7671"/>
    <cellStyle name="Normal 5 2 3 2 3" xfId="7672"/>
    <cellStyle name="Normal 5 2 3 2 3 2" xfId="7673"/>
    <cellStyle name="Normal 5 2 3 2 3 2 2" xfId="7674"/>
    <cellStyle name="Normal 5 2 3 2 3 2 2 2" xfId="7675"/>
    <cellStyle name="Normal 5 2 3 2 3 2 3" xfId="7676"/>
    <cellStyle name="Normal 5 2 3 2 3 3" xfId="7677"/>
    <cellStyle name="Normal 5 2 3 2 3 3 2" xfId="7678"/>
    <cellStyle name="Normal 5 2 3 2 3 4" xfId="7679"/>
    <cellStyle name="Normal 5 2 3 2 4" xfId="7680"/>
    <cellStyle name="Normal 5 2 3 2 4 2" xfId="7681"/>
    <cellStyle name="Normal 5 2 3 2 4 2 2" xfId="7682"/>
    <cellStyle name="Normal 5 2 3 2 4 3" xfId="7683"/>
    <cellStyle name="Normal 5 2 3 2 5" xfId="7684"/>
    <cellStyle name="Normal 5 2 3 2 5 2" xfId="7685"/>
    <cellStyle name="Normal 5 2 3 2 6" xfId="7686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3" xfId="7692"/>
    <cellStyle name="Normal 5 2 3 3 2 3" xfId="7693"/>
    <cellStyle name="Normal 5 2 3 3 2 3 2" xfId="7694"/>
    <cellStyle name="Normal 5 2 3 3 2 4" xfId="7695"/>
    <cellStyle name="Normal 5 2 3 3 3" xfId="7696"/>
    <cellStyle name="Normal 5 2 3 3 3 2" xfId="7697"/>
    <cellStyle name="Normal 5 2 3 3 3 2 2" xfId="7698"/>
    <cellStyle name="Normal 5 2 3 3 3 3" xfId="7699"/>
    <cellStyle name="Normal 5 2 3 3 4" xfId="7700"/>
    <cellStyle name="Normal 5 2 3 3 4 2" xfId="7701"/>
    <cellStyle name="Normal 5 2 3 3 5" xfId="7702"/>
    <cellStyle name="Normal 5 2 3 4" xfId="7703"/>
    <cellStyle name="Normal 5 2 3 4 2" xfId="7704"/>
    <cellStyle name="Normal 5 2 3 4 2 2" xfId="7705"/>
    <cellStyle name="Normal 5 2 3 4 2 2 2" xfId="7706"/>
    <cellStyle name="Normal 5 2 3 4 2 3" xfId="7707"/>
    <cellStyle name="Normal 5 2 3 4 3" xfId="7708"/>
    <cellStyle name="Normal 5 2 3 4 3 2" xfId="7709"/>
    <cellStyle name="Normal 5 2 3 4 4" xfId="7710"/>
    <cellStyle name="Normal 5 2 3 5" xfId="7711"/>
    <cellStyle name="Normal 5 2 3 5 2" xfId="7712"/>
    <cellStyle name="Normal 5 2 3 5 2 2" xfId="7713"/>
    <cellStyle name="Normal 5 2 3 5 3" xfId="7714"/>
    <cellStyle name="Normal 5 2 3 6" xfId="7715"/>
    <cellStyle name="Normal 5 2 3 6 2" xfId="7716"/>
    <cellStyle name="Normal 5 2 3 7" xfId="7717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3" xfId="7724"/>
    <cellStyle name="Normal 5 2 4 2 2 3" xfId="7725"/>
    <cellStyle name="Normal 5 2 4 2 2 3 2" xfId="7726"/>
    <cellStyle name="Normal 5 2 4 2 2 4" xfId="7727"/>
    <cellStyle name="Normal 5 2 4 2 3" xfId="7728"/>
    <cellStyle name="Normal 5 2 4 2 3 2" xfId="7729"/>
    <cellStyle name="Normal 5 2 4 2 3 2 2" xfId="7730"/>
    <cellStyle name="Normal 5 2 4 2 3 3" xfId="7731"/>
    <cellStyle name="Normal 5 2 4 2 4" xfId="7732"/>
    <cellStyle name="Normal 5 2 4 2 4 2" xfId="7733"/>
    <cellStyle name="Normal 5 2 4 2 5" xfId="7734"/>
    <cellStyle name="Normal 5 2 4 3" xfId="7735"/>
    <cellStyle name="Normal 5 2 4 3 2" xfId="7736"/>
    <cellStyle name="Normal 5 2 4 3 2 2" xfId="7737"/>
    <cellStyle name="Normal 5 2 4 3 2 2 2" xfId="7738"/>
    <cellStyle name="Normal 5 2 4 3 2 3" xfId="7739"/>
    <cellStyle name="Normal 5 2 4 3 3" xfId="7740"/>
    <cellStyle name="Normal 5 2 4 3 3 2" xfId="7741"/>
    <cellStyle name="Normal 5 2 4 3 4" xfId="7742"/>
    <cellStyle name="Normal 5 2 4 4" xfId="7743"/>
    <cellStyle name="Normal 5 2 4 4 2" xfId="7744"/>
    <cellStyle name="Normal 5 2 4 4 2 2" xfId="7745"/>
    <cellStyle name="Normal 5 2 4 4 3" xfId="7746"/>
    <cellStyle name="Normal 5 2 4 5" xfId="7747"/>
    <cellStyle name="Normal 5 2 4 5 2" xfId="7748"/>
    <cellStyle name="Normal 5 2 4 6" xfId="7749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3" xfId="7755"/>
    <cellStyle name="Normal 5 2 5 2 3" xfId="7756"/>
    <cellStyle name="Normal 5 2 5 2 3 2" xfId="7757"/>
    <cellStyle name="Normal 5 2 5 2 4" xfId="7758"/>
    <cellStyle name="Normal 5 2 5 3" xfId="7759"/>
    <cellStyle name="Normal 5 2 5 3 2" xfId="7760"/>
    <cellStyle name="Normal 5 2 5 3 2 2" xfId="7761"/>
    <cellStyle name="Normal 5 2 5 3 3" xfId="7762"/>
    <cellStyle name="Normal 5 2 5 4" xfId="7763"/>
    <cellStyle name="Normal 5 2 5 4 2" xfId="7764"/>
    <cellStyle name="Normal 5 2 5 5" xfId="7765"/>
    <cellStyle name="Normal 5 2 6" xfId="7766"/>
    <cellStyle name="Normal 5 2 6 2" xfId="7767"/>
    <cellStyle name="Normal 5 2 6 2 2" xfId="7768"/>
    <cellStyle name="Normal 5 2 6 2 2 2" xfId="7769"/>
    <cellStyle name="Normal 5 2 6 2 3" xfId="7770"/>
    <cellStyle name="Normal 5 2 6 3" xfId="7771"/>
    <cellStyle name="Normal 5 2 6 3 2" xfId="7772"/>
    <cellStyle name="Normal 5 2 6 4" xfId="7773"/>
    <cellStyle name="Normal 5 2 7" xfId="7774"/>
    <cellStyle name="Normal 5 2 7 2" xfId="7775"/>
    <cellStyle name="Normal 5 2 7 2 2" xfId="7776"/>
    <cellStyle name="Normal 5 2 7 3" xfId="7777"/>
    <cellStyle name="Normal 5 2 8" xfId="7778"/>
    <cellStyle name="Normal 5 2 8 2" xfId="7779"/>
    <cellStyle name="Normal 5 2 9" xfId="7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3" xfId="7789"/>
    <cellStyle name="Normal 5 3 2 2 2 2 3" xfId="7790"/>
    <cellStyle name="Normal 5 3 2 2 2 2 3 2" xfId="7791"/>
    <cellStyle name="Normal 5 3 2 2 2 2 4" xfId="7792"/>
    <cellStyle name="Normal 5 3 2 2 2 3" xfId="7793"/>
    <cellStyle name="Normal 5 3 2 2 2 3 2" xfId="7794"/>
    <cellStyle name="Normal 5 3 2 2 2 3 2 2" xfId="7795"/>
    <cellStyle name="Normal 5 3 2 2 2 3 3" xfId="7796"/>
    <cellStyle name="Normal 5 3 2 2 2 4" xfId="7797"/>
    <cellStyle name="Normal 5 3 2 2 2 4 2" xfId="7798"/>
    <cellStyle name="Normal 5 3 2 2 2 5" xfId="7799"/>
    <cellStyle name="Normal 5 3 2 2 3" xfId="7800"/>
    <cellStyle name="Normal 5 3 2 2 3 2" xfId="7801"/>
    <cellStyle name="Normal 5 3 2 2 3 2 2" xfId="7802"/>
    <cellStyle name="Normal 5 3 2 2 3 2 2 2" xfId="7803"/>
    <cellStyle name="Normal 5 3 2 2 3 2 3" xfId="7804"/>
    <cellStyle name="Normal 5 3 2 2 3 3" xfId="7805"/>
    <cellStyle name="Normal 5 3 2 2 3 3 2" xfId="7806"/>
    <cellStyle name="Normal 5 3 2 2 3 4" xfId="7807"/>
    <cellStyle name="Normal 5 3 2 2 4" xfId="7808"/>
    <cellStyle name="Normal 5 3 2 2 4 2" xfId="7809"/>
    <cellStyle name="Normal 5 3 2 2 4 2 2" xfId="7810"/>
    <cellStyle name="Normal 5 3 2 2 4 3" xfId="7811"/>
    <cellStyle name="Normal 5 3 2 2 5" xfId="7812"/>
    <cellStyle name="Normal 5 3 2 2 5 2" xfId="7813"/>
    <cellStyle name="Normal 5 3 2 2 6" xfId="7814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3" xfId="7820"/>
    <cellStyle name="Normal 5 3 2 3 2 3" xfId="7821"/>
    <cellStyle name="Normal 5 3 2 3 2 3 2" xfId="7822"/>
    <cellStyle name="Normal 5 3 2 3 2 4" xfId="7823"/>
    <cellStyle name="Normal 5 3 2 3 3" xfId="7824"/>
    <cellStyle name="Normal 5 3 2 3 3 2" xfId="7825"/>
    <cellStyle name="Normal 5 3 2 3 3 2 2" xfId="7826"/>
    <cellStyle name="Normal 5 3 2 3 3 3" xfId="7827"/>
    <cellStyle name="Normal 5 3 2 3 4" xfId="7828"/>
    <cellStyle name="Normal 5 3 2 3 4 2" xfId="7829"/>
    <cellStyle name="Normal 5 3 2 3 5" xfId="7830"/>
    <cellStyle name="Normal 5 3 2 4" xfId="7831"/>
    <cellStyle name="Normal 5 3 2 4 2" xfId="7832"/>
    <cellStyle name="Normal 5 3 2 4 2 2" xfId="7833"/>
    <cellStyle name="Normal 5 3 2 4 2 2 2" xfId="7834"/>
    <cellStyle name="Normal 5 3 2 4 2 3" xfId="7835"/>
    <cellStyle name="Normal 5 3 2 4 3" xfId="7836"/>
    <cellStyle name="Normal 5 3 2 4 3 2" xfId="7837"/>
    <cellStyle name="Normal 5 3 2 4 4" xfId="7838"/>
    <cellStyle name="Normal 5 3 2 5" xfId="7839"/>
    <cellStyle name="Normal 5 3 2 5 2" xfId="7840"/>
    <cellStyle name="Normal 5 3 2 5 2 2" xfId="7841"/>
    <cellStyle name="Normal 5 3 2 5 3" xfId="7842"/>
    <cellStyle name="Normal 5 3 2 6" xfId="7843"/>
    <cellStyle name="Normal 5 3 2 6 2" xfId="7844"/>
    <cellStyle name="Normal 5 3 2 7" xfId="7845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3" xfId="7852"/>
    <cellStyle name="Normal 5 3 3 2 2 3" xfId="7853"/>
    <cellStyle name="Normal 5 3 3 2 2 3 2" xfId="7854"/>
    <cellStyle name="Normal 5 3 3 2 2 4" xfId="7855"/>
    <cellStyle name="Normal 5 3 3 2 3" xfId="7856"/>
    <cellStyle name="Normal 5 3 3 2 3 2" xfId="7857"/>
    <cellStyle name="Normal 5 3 3 2 3 2 2" xfId="7858"/>
    <cellStyle name="Normal 5 3 3 2 3 3" xfId="7859"/>
    <cellStyle name="Normal 5 3 3 2 4" xfId="7860"/>
    <cellStyle name="Normal 5 3 3 2 4 2" xfId="7861"/>
    <cellStyle name="Normal 5 3 3 2 5" xfId="7862"/>
    <cellStyle name="Normal 5 3 3 3" xfId="7863"/>
    <cellStyle name="Normal 5 3 3 3 2" xfId="7864"/>
    <cellStyle name="Normal 5 3 3 3 2 2" xfId="7865"/>
    <cellStyle name="Normal 5 3 3 3 2 2 2" xfId="7866"/>
    <cellStyle name="Normal 5 3 3 3 2 3" xfId="7867"/>
    <cellStyle name="Normal 5 3 3 3 3" xfId="7868"/>
    <cellStyle name="Normal 5 3 3 3 3 2" xfId="7869"/>
    <cellStyle name="Normal 5 3 3 3 4" xfId="7870"/>
    <cellStyle name="Normal 5 3 3 4" xfId="7871"/>
    <cellStyle name="Normal 5 3 3 4 2" xfId="7872"/>
    <cellStyle name="Normal 5 3 3 4 2 2" xfId="7873"/>
    <cellStyle name="Normal 5 3 3 4 3" xfId="7874"/>
    <cellStyle name="Normal 5 3 3 5" xfId="7875"/>
    <cellStyle name="Normal 5 3 3 5 2" xfId="7876"/>
    <cellStyle name="Normal 5 3 3 6" xfId="7877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3" xfId="7883"/>
    <cellStyle name="Normal 5 3 4 2 3" xfId="7884"/>
    <cellStyle name="Normal 5 3 4 2 3 2" xfId="7885"/>
    <cellStyle name="Normal 5 3 4 2 4" xfId="7886"/>
    <cellStyle name="Normal 5 3 4 3" xfId="7887"/>
    <cellStyle name="Normal 5 3 4 3 2" xfId="7888"/>
    <cellStyle name="Normal 5 3 4 3 2 2" xfId="7889"/>
    <cellStyle name="Normal 5 3 4 3 3" xfId="7890"/>
    <cellStyle name="Normal 5 3 4 4" xfId="7891"/>
    <cellStyle name="Normal 5 3 4 4 2" xfId="7892"/>
    <cellStyle name="Normal 5 3 4 5" xfId="7893"/>
    <cellStyle name="Normal 5 3 5" xfId="7894"/>
    <cellStyle name="Normal 5 3 5 2" xfId="7895"/>
    <cellStyle name="Normal 5 3 5 2 2" xfId="7896"/>
    <cellStyle name="Normal 5 3 5 2 2 2" xfId="7897"/>
    <cellStyle name="Normal 5 3 5 2 3" xfId="7898"/>
    <cellStyle name="Normal 5 3 5 3" xfId="7899"/>
    <cellStyle name="Normal 5 3 5 3 2" xfId="7900"/>
    <cellStyle name="Normal 5 3 5 4" xfId="7901"/>
    <cellStyle name="Normal 5 3 6" xfId="7902"/>
    <cellStyle name="Normal 5 3 6 2" xfId="7903"/>
    <cellStyle name="Normal 5 3 6 2 2" xfId="7904"/>
    <cellStyle name="Normal 5 3 6 3" xfId="7905"/>
    <cellStyle name="Normal 5 3 7" xfId="7906"/>
    <cellStyle name="Normal 5 3 7 2" xfId="7907"/>
    <cellStyle name="Normal 5 3 8" xfId="7908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3" xfId="7916"/>
    <cellStyle name="Normal 5 4 2 2 2 3" xfId="7917"/>
    <cellStyle name="Normal 5 4 2 2 2 3 2" xfId="7918"/>
    <cellStyle name="Normal 5 4 2 2 2 4" xfId="7919"/>
    <cellStyle name="Normal 5 4 2 2 3" xfId="7920"/>
    <cellStyle name="Normal 5 4 2 2 3 2" xfId="7921"/>
    <cellStyle name="Normal 5 4 2 2 3 2 2" xfId="7922"/>
    <cellStyle name="Normal 5 4 2 2 3 3" xfId="7923"/>
    <cellStyle name="Normal 5 4 2 2 4" xfId="7924"/>
    <cellStyle name="Normal 5 4 2 2 4 2" xfId="7925"/>
    <cellStyle name="Normal 5 4 2 2 5" xfId="7926"/>
    <cellStyle name="Normal 5 4 2 3" xfId="7927"/>
    <cellStyle name="Normal 5 4 2 3 2" xfId="7928"/>
    <cellStyle name="Normal 5 4 2 3 2 2" xfId="7929"/>
    <cellStyle name="Normal 5 4 2 3 2 2 2" xfId="7930"/>
    <cellStyle name="Normal 5 4 2 3 2 3" xfId="7931"/>
    <cellStyle name="Normal 5 4 2 3 3" xfId="7932"/>
    <cellStyle name="Normal 5 4 2 3 3 2" xfId="7933"/>
    <cellStyle name="Normal 5 4 2 3 4" xfId="7934"/>
    <cellStyle name="Normal 5 4 2 4" xfId="7935"/>
    <cellStyle name="Normal 5 4 2 4 2" xfId="7936"/>
    <cellStyle name="Normal 5 4 2 4 2 2" xfId="7937"/>
    <cellStyle name="Normal 5 4 2 4 3" xfId="7938"/>
    <cellStyle name="Normal 5 4 2 5" xfId="7939"/>
    <cellStyle name="Normal 5 4 2 5 2" xfId="7940"/>
    <cellStyle name="Normal 5 4 2 6" xfId="7941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3" xfId="7947"/>
    <cellStyle name="Normal 5 4 3 2 3" xfId="7948"/>
    <cellStyle name="Normal 5 4 3 2 3 2" xfId="7949"/>
    <cellStyle name="Normal 5 4 3 2 4" xfId="7950"/>
    <cellStyle name="Normal 5 4 3 3" xfId="7951"/>
    <cellStyle name="Normal 5 4 3 3 2" xfId="7952"/>
    <cellStyle name="Normal 5 4 3 3 2 2" xfId="7953"/>
    <cellStyle name="Normal 5 4 3 3 3" xfId="7954"/>
    <cellStyle name="Normal 5 4 3 4" xfId="7955"/>
    <cellStyle name="Normal 5 4 3 4 2" xfId="7956"/>
    <cellStyle name="Normal 5 4 3 5" xfId="7957"/>
    <cellStyle name="Normal 5 4 4" xfId="7958"/>
    <cellStyle name="Normal 5 4 4 2" xfId="7959"/>
    <cellStyle name="Normal 5 4 4 2 2" xfId="7960"/>
    <cellStyle name="Normal 5 4 4 2 2 2" xfId="7961"/>
    <cellStyle name="Normal 5 4 4 2 3" xfId="7962"/>
    <cellStyle name="Normal 5 4 4 3" xfId="7963"/>
    <cellStyle name="Normal 5 4 4 3 2" xfId="7964"/>
    <cellStyle name="Normal 5 4 4 4" xfId="7965"/>
    <cellStyle name="Normal 5 4 5" xfId="7966"/>
    <cellStyle name="Normal 5 4 5 2" xfId="7967"/>
    <cellStyle name="Normal 5 4 5 2 2" xfId="7968"/>
    <cellStyle name="Normal 5 4 5 3" xfId="7969"/>
    <cellStyle name="Normal 5 4 6" xfId="7970"/>
    <cellStyle name="Normal 5 4 6 2" xfId="7971"/>
    <cellStyle name="Normal 5 4 7" xfId="7972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3" xfId="7980"/>
    <cellStyle name="Normal 5 6 2 2 3" xfId="7981"/>
    <cellStyle name="Normal 5 6 2 2 3 2" xfId="7982"/>
    <cellStyle name="Normal 5 6 2 2 4" xfId="7983"/>
    <cellStyle name="Normal 5 6 2 3" xfId="7984"/>
    <cellStyle name="Normal 5 6 2 3 2" xfId="7985"/>
    <cellStyle name="Normal 5 6 2 3 2 2" xfId="7986"/>
    <cellStyle name="Normal 5 6 2 3 3" xfId="7987"/>
    <cellStyle name="Normal 5 6 2 4" xfId="7988"/>
    <cellStyle name="Normal 5 6 2 4 2" xfId="7989"/>
    <cellStyle name="Normal 5 6 2 5" xfId="7990"/>
    <cellStyle name="Normal 5 6 3" xfId="7991"/>
    <cellStyle name="Normal 5 6 3 2" xfId="7992"/>
    <cellStyle name="Normal 5 6 3 2 2" xfId="7993"/>
    <cellStyle name="Normal 5 6 3 2 2 2" xfId="7994"/>
    <cellStyle name="Normal 5 6 3 2 3" xfId="7995"/>
    <cellStyle name="Normal 5 6 3 3" xfId="7996"/>
    <cellStyle name="Normal 5 6 3 3 2" xfId="7997"/>
    <cellStyle name="Normal 5 6 3 4" xfId="7998"/>
    <cellStyle name="Normal 5 6 4" xfId="7999"/>
    <cellStyle name="Normal 5 6 4 2" xfId="8000"/>
    <cellStyle name="Normal 5 6 4 2 2" xfId="8001"/>
    <cellStyle name="Normal 5 6 4 3" xfId="8002"/>
    <cellStyle name="Normal 5 6 5" xfId="8003"/>
    <cellStyle name="Normal 5 6 5 2" xfId="8004"/>
    <cellStyle name="Normal 5 6 6" xfId="800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3" xfId="8011"/>
    <cellStyle name="Normal 5 7 2 3" xfId="8012"/>
    <cellStyle name="Normal 5 7 2 3 2" xfId="8013"/>
    <cellStyle name="Normal 5 7 2 4" xfId="8014"/>
    <cellStyle name="Normal 5 7 3" xfId="8015"/>
    <cellStyle name="Normal 5 7 3 2" xfId="8016"/>
    <cellStyle name="Normal 5 7 3 2 2" xfId="8017"/>
    <cellStyle name="Normal 5 7 3 3" xfId="8018"/>
    <cellStyle name="Normal 5 7 4" xfId="8019"/>
    <cellStyle name="Normal 5 7 4 2" xfId="8020"/>
    <cellStyle name="Normal 5 7 5" xfId="8021"/>
    <cellStyle name="Normal 5 8" xfId="8022"/>
    <cellStyle name="Normal 5 8 2" xfId="8023"/>
    <cellStyle name="Normal 5 8 2 2" xfId="8024"/>
    <cellStyle name="Normal 5 8 2 2 2" xfId="8025"/>
    <cellStyle name="Normal 5 8 2 3" xfId="8026"/>
    <cellStyle name="Normal 5 8 3" xfId="8027"/>
    <cellStyle name="Normal 5 8 3 2" xfId="8028"/>
    <cellStyle name="Normal 5 8 4" xfId="8029"/>
    <cellStyle name="Normal 5 9" xfId="8030"/>
    <cellStyle name="Normal 5 9 2" xfId="8031"/>
    <cellStyle name="Normal 5 9 2 2" xfId="8032"/>
    <cellStyle name="Normal 5 9 3" xfId="8033"/>
    <cellStyle name="Normal 6" xfId="37"/>
    <cellStyle name="Normal 6 10" xfId="8034"/>
    <cellStyle name="Normal 6 10 2" xfId="8035"/>
    <cellStyle name="Normal 6 11" xfId="8036"/>
    <cellStyle name="Normal 6 2" xfId="38"/>
    <cellStyle name="Normal 6 2 10" xfId="8037"/>
    <cellStyle name="Normal 6 2 2" xfId="8038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3" xfId="8046"/>
    <cellStyle name="Normal 6 2 2 2 2 2 2 3" xfId="8047"/>
    <cellStyle name="Normal 6 2 2 2 2 2 2 3 2" xfId="8048"/>
    <cellStyle name="Normal 6 2 2 2 2 2 2 4" xfId="8049"/>
    <cellStyle name="Normal 6 2 2 2 2 2 3" xfId="8050"/>
    <cellStyle name="Normal 6 2 2 2 2 2 3 2" xfId="8051"/>
    <cellStyle name="Normal 6 2 2 2 2 2 3 2 2" xfId="8052"/>
    <cellStyle name="Normal 6 2 2 2 2 2 3 3" xfId="8053"/>
    <cellStyle name="Normal 6 2 2 2 2 2 4" xfId="8054"/>
    <cellStyle name="Normal 6 2 2 2 2 2 4 2" xfId="8055"/>
    <cellStyle name="Normal 6 2 2 2 2 2 5" xfId="8056"/>
    <cellStyle name="Normal 6 2 2 2 2 3" xfId="8057"/>
    <cellStyle name="Normal 6 2 2 2 2 3 2" xfId="8058"/>
    <cellStyle name="Normal 6 2 2 2 2 3 2 2" xfId="8059"/>
    <cellStyle name="Normal 6 2 2 2 2 3 2 2 2" xfId="8060"/>
    <cellStyle name="Normal 6 2 2 2 2 3 2 3" xfId="8061"/>
    <cellStyle name="Normal 6 2 2 2 2 3 3" xfId="8062"/>
    <cellStyle name="Normal 6 2 2 2 2 3 3 2" xfId="8063"/>
    <cellStyle name="Normal 6 2 2 2 2 3 4" xfId="8064"/>
    <cellStyle name="Normal 6 2 2 2 2 4" xfId="8065"/>
    <cellStyle name="Normal 6 2 2 2 2 4 2" xfId="8066"/>
    <cellStyle name="Normal 6 2 2 2 2 4 2 2" xfId="8067"/>
    <cellStyle name="Normal 6 2 2 2 2 4 3" xfId="8068"/>
    <cellStyle name="Normal 6 2 2 2 2 5" xfId="8069"/>
    <cellStyle name="Normal 6 2 2 2 2 5 2" xfId="8070"/>
    <cellStyle name="Normal 6 2 2 2 2 6" xfId="807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3" xfId="8077"/>
    <cellStyle name="Normal 6 2 2 2 3 2 3" xfId="8078"/>
    <cellStyle name="Normal 6 2 2 2 3 2 3 2" xfId="8079"/>
    <cellStyle name="Normal 6 2 2 2 3 2 4" xfId="8080"/>
    <cellStyle name="Normal 6 2 2 2 3 3" xfId="8081"/>
    <cellStyle name="Normal 6 2 2 2 3 3 2" xfId="8082"/>
    <cellStyle name="Normal 6 2 2 2 3 3 2 2" xfId="8083"/>
    <cellStyle name="Normal 6 2 2 2 3 3 3" xfId="8084"/>
    <cellStyle name="Normal 6 2 2 2 3 4" xfId="8085"/>
    <cellStyle name="Normal 6 2 2 2 3 4 2" xfId="8086"/>
    <cellStyle name="Normal 6 2 2 2 3 5" xfId="8087"/>
    <cellStyle name="Normal 6 2 2 2 4" xfId="8088"/>
    <cellStyle name="Normal 6 2 2 2 4 2" xfId="8089"/>
    <cellStyle name="Normal 6 2 2 2 4 2 2" xfId="8090"/>
    <cellStyle name="Normal 6 2 2 2 4 2 2 2" xfId="8091"/>
    <cellStyle name="Normal 6 2 2 2 4 2 3" xfId="8092"/>
    <cellStyle name="Normal 6 2 2 2 4 3" xfId="8093"/>
    <cellStyle name="Normal 6 2 2 2 4 3 2" xfId="8094"/>
    <cellStyle name="Normal 6 2 2 2 4 4" xfId="8095"/>
    <cellStyle name="Normal 6 2 2 2 5" xfId="8096"/>
    <cellStyle name="Normal 6 2 2 2 5 2" xfId="8097"/>
    <cellStyle name="Normal 6 2 2 2 5 2 2" xfId="8098"/>
    <cellStyle name="Normal 6 2 2 2 5 3" xfId="8099"/>
    <cellStyle name="Normal 6 2 2 2 6" xfId="8100"/>
    <cellStyle name="Normal 6 2 2 2 6 2" xfId="8101"/>
    <cellStyle name="Normal 6 2 2 2 7" xfId="8102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3" xfId="8109"/>
    <cellStyle name="Normal 6 2 2 3 2 2 3" xfId="8110"/>
    <cellStyle name="Normal 6 2 2 3 2 2 3 2" xfId="8111"/>
    <cellStyle name="Normal 6 2 2 3 2 2 4" xfId="8112"/>
    <cellStyle name="Normal 6 2 2 3 2 3" xfId="8113"/>
    <cellStyle name="Normal 6 2 2 3 2 3 2" xfId="8114"/>
    <cellStyle name="Normal 6 2 2 3 2 3 2 2" xfId="8115"/>
    <cellStyle name="Normal 6 2 2 3 2 3 3" xfId="8116"/>
    <cellStyle name="Normal 6 2 2 3 2 4" xfId="8117"/>
    <cellStyle name="Normal 6 2 2 3 2 4 2" xfId="8118"/>
    <cellStyle name="Normal 6 2 2 3 2 5" xfId="8119"/>
    <cellStyle name="Normal 6 2 2 3 3" xfId="8120"/>
    <cellStyle name="Normal 6 2 2 3 3 2" xfId="8121"/>
    <cellStyle name="Normal 6 2 2 3 3 2 2" xfId="8122"/>
    <cellStyle name="Normal 6 2 2 3 3 2 2 2" xfId="8123"/>
    <cellStyle name="Normal 6 2 2 3 3 2 3" xfId="8124"/>
    <cellStyle name="Normal 6 2 2 3 3 3" xfId="8125"/>
    <cellStyle name="Normal 6 2 2 3 3 3 2" xfId="8126"/>
    <cellStyle name="Normal 6 2 2 3 3 4" xfId="8127"/>
    <cellStyle name="Normal 6 2 2 3 4" xfId="8128"/>
    <cellStyle name="Normal 6 2 2 3 4 2" xfId="8129"/>
    <cellStyle name="Normal 6 2 2 3 4 2 2" xfId="8130"/>
    <cellStyle name="Normal 6 2 2 3 4 3" xfId="8131"/>
    <cellStyle name="Normal 6 2 2 3 5" xfId="8132"/>
    <cellStyle name="Normal 6 2 2 3 5 2" xfId="8133"/>
    <cellStyle name="Normal 6 2 2 3 6" xfId="813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3" xfId="8140"/>
    <cellStyle name="Normal 6 2 2 4 2 3" xfId="8141"/>
    <cellStyle name="Normal 6 2 2 4 2 3 2" xfId="8142"/>
    <cellStyle name="Normal 6 2 2 4 2 4" xfId="8143"/>
    <cellStyle name="Normal 6 2 2 4 3" xfId="8144"/>
    <cellStyle name="Normal 6 2 2 4 3 2" xfId="8145"/>
    <cellStyle name="Normal 6 2 2 4 3 2 2" xfId="8146"/>
    <cellStyle name="Normal 6 2 2 4 3 3" xfId="8147"/>
    <cellStyle name="Normal 6 2 2 4 4" xfId="8148"/>
    <cellStyle name="Normal 6 2 2 4 4 2" xfId="8149"/>
    <cellStyle name="Normal 6 2 2 4 5" xfId="8150"/>
    <cellStyle name="Normal 6 2 2 5" xfId="8151"/>
    <cellStyle name="Normal 6 2 2 5 2" xfId="8152"/>
    <cellStyle name="Normal 6 2 2 5 2 2" xfId="8153"/>
    <cellStyle name="Normal 6 2 2 5 2 2 2" xfId="8154"/>
    <cellStyle name="Normal 6 2 2 5 2 3" xfId="8155"/>
    <cellStyle name="Normal 6 2 2 5 3" xfId="8156"/>
    <cellStyle name="Normal 6 2 2 5 3 2" xfId="8157"/>
    <cellStyle name="Normal 6 2 2 5 4" xfId="8158"/>
    <cellStyle name="Normal 6 2 2 6" xfId="8159"/>
    <cellStyle name="Normal 6 2 2 6 2" xfId="8160"/>
    <cellStyle name="Normal 6 2 2 6 2 2" xfId="8161"/>
    <cellStyle name="Normal 6 2 2 6 3" xfId="8162"/>
    <cellStyle name="Normal 6 2 2 7" xfId="8163"/>
    <cellStyle name="Normal 6 2 2 7 2" xfId="8164"/>
    <cellStyle name="Normal 6 2 2 7 2 2" xfId="8165"/>
    <cellStyle name="Normal 6 2 2 7 3" xfId="8166"/>
    <cellStyle name="Normal 6 2 2 8" xfId="8167"/>
    <cellStyle name="Normal 6 2 2 8 2" xfId="8168"/>
    <cellStyle name="Normal 6 2 2 9" xfId="8169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3" xfId="8177"/>
    <cellStyle name="Normal 6 2 3 2 2 2 3" xfId="8178"/>
    <cellStyle name="Normal 6 2 3 2 2 2 3 2" xfId="8179"/>
    <cellStyle name="Normal 6 2 3 2 2 2 4" xfId="8180"/>
    <cellStyle name="Normal 6 2 3 2 2 3" xfId="8181"/>
    <cellStyle name="Normal 6 2 3 2 2 3 2" xfId="8182"/>
    <cellStyle name="Normal 6 2 3 2 2 3 2 2" xfId="8183"/>
    <cellStyle name="Normal 6 2 3 2 2 3 3" xfId="8184"/>
    <cellStyle name="Normal 6 2 3 2 2 4" xfId="8185"/>
    <cellStyle name="Normal 6 2 3 2 2 4 2" xfId="8186"/>
    <cellStyle name="Normal 6 2 3 2 2 5" xfId="8187"/>
    <cellStyle name="Normal 6 2 3 2 3" xfId="8188"/>
    <cellStyle name="Normal 6 2 3 2 3 2" xfId="8189"/>
    <cellStyle name="Normal 6 2 3 2 3 2 2" xfId="8190"/>
    <cellStyle name="Normal 6 2 3 2 3 2 2 2" xfId="8191"/>
    <cellStyle name="Normal 6 2 3 2 3 2 3" xfId="8192"/>
    <cellStyle name="Normal 6 2 3 2 3 3" xfId="8193"/>
    <cellStyle name="Normal 6 2 3 2 3 3 2" xfId="8194"/>
    <cellStyle name="Normal 6 2 3 2 3 4" xfId="8195"/>
    <cellStyle name="Normal 6 2 3 2 4" xfId="8196"/>
    <cellStyle name="Normal 6 2 3 2 4 2" xfId="8197"/>
    <cellStyle name="Normal 6 2 3 2 4 2 2" xfId="8198"/>
    <cellStyle name="Normal 6 2 3 2 4 3" xfId="8199"/>
    <cellStyle name="Normal 6 2 3 2 5" xfId="8200"/>
    <cellStyle name="Normal 6 2 3 2 5 2" xfId="8201"/>
    <cellStyle name="Normal 6 2 3 2 6" xfId="820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3" xfId="8208"/>
    <cellStyle name="Normal 6 2 3 3 2 3" xfId="8209"/>
    <cellStyle name="Normal 6 2 3 3 2 3 2" xfId="8210"/>
    <cellStyle name="Normal 6 2 3 3 2 4" xfId="8211"/>
    <cellStyle name="Normal 6 2 3 3 3" xfId="8212"/>
    <cellStyle name="Normal 6 2 3 3 3 2" xfId="8213"/>
    <cellStyle name="Normal 6 2 3 3 3 2 2" xfId="8214"/>
    <cellStyle name="Normal 6 2 3 3 3 3" xfId="8215"/>
    <cellStyle name="Normal 6 2 3 3 4" xfId="8216"/>
    <cellStyle name="Normal 6 2 3 3 4 2" xfId="8217"/>
    <cellStyle name="Normal 6 2 3 3 5" xfId="8218"/>
    <cellStyle name="Normal 6 2 3 4" xfId="8219"/>
    <cellStyle name="Normal 6 2 3 4 2" xfId="8220"/>
    <cellStyle name="Normal 6 2 3 4 2 2" xfId="8221"/>
    <cellStyle name="Normal 6 2 3 4 2 2 2" xfId="8222"/>
    <cellStyle name="Normal 6 2 3 4 2 3" xfId="8223"/>
    <cellStyle name="Normal 6 2 3 4 3" xfId="8224"/>
    <cellStyle name="Normal 6 2 3 4 3 2" xfId="8225"/>
    <cellStyle name="Normal 6 2 3 4 4" xfId="8226"/>
    <cellStyle name="Normal 6 2 3 5" xfId="8227"/>
    <cellStyle name="Normal 6 2 3 5 2" xfId="8228"/>
    <cellStyle name="Normal 6 2 3 5 2 2" xfId="8229"/>
    <cellStyle name="Normal 6 2 3 5 3" xfId="8230"/>
    <cellStyle name="Normal 6 2 3 6" xfId="8231"/>
    <cellStyle name="Normal 6 2 3 6 2" xfId="8232"/>
    <cellStyle name="Normal 6 2 3 7" xfId="8233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3" xfId="8240"/>
    <cellStyle name="Normal 6 2 4 2 2 3" xfId="8241"/>
    <cellStyle name="Normal 6 2 4 2 2 3 2" xfId="8242"/>
    <cellStyle name="Normal 6 2 4 2 2 4" xfId="8243"/>
    <cellStyle name="Normal 6 2 4 2 3" xfId="8244"/>
    <cellStyle name="Normal 6 2 4 2 3 2" xfId="8245"/>
    <cellStyle name="Normal 6 2 4 2 3 2 2" xfId="8246"/>
    <cellStyle name="Normal 6 2 4 2 3 3" xfId="8247"/>
    <cellStyle name="Normal 6 2 4 2 4" xfId="8248"/>
    <cellStyle name="Normal 6 2 4 2 4 2" xfId="8249"/>
    <cellStyle name="Normal 6 2 4 2 5" xfId="8250"/>
    <cellStyle name="Normal 6 2 4 3" xfId="8251"/>
    <cellStyle name="Normal 6 2 4 3 2" xfId="8252"/>
    <cellStyle name="Normal 6 2 4 3 2 2" xfId="8253"/>
    <cellStyle name="Normal 6 2 4 3 2 2 2" xfId="8254"/>
    <cellStyle name="Normal 6 2 4 3 2 3" xfId="8255"/>
    <cellStyle name="Normal 6 2 4 3 3" xfId="8256"/>
    <cellStyle name="Normal 6 2 4 3 3 2" xfId="8257"/>
    <cellStyle name="Normal 6 2 4 3 4" xfId="8258"/>
    <cellStyle name="Normal 6 2 4 4" xfId="8259"/>
    <cellStyle name="Normal 6 2 4 4 2" xfId="8260"/>
    <cellStyle name="Normal 6 2 4 4 2 2" xfId="8261"/>
    <cellStyle name="Normal 6 2 4 4 3" xfId="8262"/>
    <cellStyle name="Normal 6 2 4 5" xfId="8263"/>
    <cellStyle name="Normal 6 2 4 5 2" xfId="8264"/>
    <cellStyle name="Normal 6 2 4 6" xfId="826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3" xfId="8271"/>
    <cellStyle name="Normal 6 2 5 2 3" xfId="8272"/>
    <cellStyle name="Normal 6 2 5 2 3 2" xfId="8273"/>
    <cellStyle name="Normal 6 2 5 2 4" xfId="8274"/>
    <cellStyle name="Normal 6 2 5 3" xfId="8275"/>
    <cellStyle name="Normal 6 2 5 3 2" xfId="8276"/>
    <cellStyle name="Normal 6 2 5 3 2 2" xfId="8277"/>
    <cellStyle name="Normal 6 2 5 3 3" xfId="8278"/>
    <cellStyle name="Normal 6 2 5 4" xfId="8279"/>
    <cellStyle name="Normal 6 2 5 4 2" xfId="8280"/>
    <cellStyle name="Normal 6 2 5 5" xfId="8281"/>
    <cellStyle name="Normal 6 2 6" xfId="8282"/>
    <cellStyle name="Normal 6 2 6 2" xfId="8283"/>
    <cellStyle name="Normal 6 2 6 2 2" xfId="8284"/>
    <cellStyle name="Normal 6 2 6 2 2 2" xfId="8285"/>
    <cellStyle name="Normal 6 2 6 2 3" xfId="8286"/>
    <cellStyle name="Normal 6 2 6 3" xfId="8287"/>
    <cellStyle name="Normal 6 2 6 3 2" xfId="8288"/>
    <cellStyle name="Normal 6 2 6 4" xfId="8289"/>
    <cellStyle name="Normal 6 2 7" xfId="8290"/>
    <cellStyle name="Normal 6 2 7 2" xfId="8291"/>
    <cellStyle name="Normal 6 2 7 2 2" xfId="8292"/>
    <cellStyle name="Normal 6 2 7 3" xfId="8293"/>
    <cellStyle name="Normal 6 2 8" xfId="8294"/>
    <cellStyle name="Normal 6 2 8 2" xfId="8295"/>
    <cellStyle name="Normal 6 2 8 2 2" xfId="8296"/>
    <cellStyle name="Normal 6 2 8 3" xfId="8297"/>
    <cellStyle name="Normal 6 2 9" xfId="8298"/>
    <cellStyle name="Normal 6 2 9 2" xfId="8299"/>
    <cellStyle name="Normal 6 3" xfId="8300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3" xfId="8308"/>
    <cellStyle name="Normal 6 3 2 2 2 2 3" xfId="8309"/>
    <cellStyle name="Normal 6 3 2 2 2 2 3 2" xfId="8310"/>
    <cellStyle name="Normal 6 3 2 2 2 2 4" xfId="8311"/>
    <cellStyle name="Normal 6 3 2 2 2 3" xfId="8312"/>
    <cellStyle name="Normal 6 3 2 2 2 3 2" xfId="8313"/>
    <cellStyle name="Normal 6 3 2 2 2 3 2 2" xfId="8314"/>
    <cellStyle name="Normal 6 3 2 2 2 3 3" xfId="8315"/>
    <cellStyle name="Normal 6 3 2 2 2 4" xfId="8316"/>
    <cellStyle name="Normal 6 3 2 2 2 4 2" xfId="8317"/>
    <cellStyle name="Normal 6 3 2 2 2 5" xfId="8318"/>
    <cellStyle name="Normal 6 3 2 2 3" xfId="8319"/>
    <cellStyle name="Normal 6 3 2 2 3 2" xfId="8320"/>
    <cellStyle name="Normal 6 3 2 2 3 2 2" xfId="8321"/>
    <cellStyle name="Normal 6 3 2 2 3 2 2 2" xfId="8322"/>
    <cellStyle name="Normal 6 3 2 2 3 2 3" xfId="8323"/>
    <cellStyle name="Normal 6 3 2 2 3 3" xfId="8324"/>
    <cellStyle name="Normal 6 3 2 2 3 3 2" xfId="8325"/>
    <cellStyle name="Normal 6 3 2 2 3 4" xfId="8326"/>
    <cellStyle name="Normal 6 3 2 2 4" xfId="8327"/>
    <cellStyle name="Normal 6 3 2 2 4 2" xfId="8328"/>
    <cellStyle name="Normal 6 3 2 2 4 2 2" xfId="8329"/>
    <cellStyle name="Normal 6 3 2 2 4 3" xfId="8330"/>
    <cellStyle name="Normal 6 3 2 2 5" xfId="8331"/>
    <cellStyle name="Normal 6 3 2 2 5 2" xfId="8332"/>
    <cellStyle name="Normal 6 3 2 2 6" xfId="833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3" xfId="8339"/>
    <cellStyle name="Normal 6 3 2 3 2 3" xfId="8340"/>
    <cellStyle name="Normal 6 3 2 3 2 3 2" xfId="8341"/>
    <cellStyle name="Normal 6 3 2 3 2 4" xfId="8342"/>
    <cellStyle name="Normal 6 3 2 3 3" xfId="8343"/>
    <cellStyle name="Normal 6 3 2 3 3 2" xfId="8344"/>
    <cellStyle name="Normal 6 3 2 3 3 2 2" xfId="8345"/>
    <cellStyle name="Normal 6 3 2 3 3 3" xfId="8346"/>
    <cellStyle name="Normal 6 3 2 3 4" xfId="8347"/>
    <cellStyle name="Normal 6 3 2 3 4 2" xfId="8348"/>
    <cellStyle name="Normal 6 3 2 3 5" xfId="8349"/>
    <cellStyle name="Normal 6 3 2 4" xfId="8350"/>
    <cellStyle name="Normal 6 3 2 4 2" xfId="8351"/>
    <cellStyle name="Normal 6 3 2 4 2 2" xfId="8352"/>
    <cellStyle name="Normal 6 3 2 4 2 2 2" xfId="8353"/>
    <cellStyle name="Normal 6 3 2 4 2 3" xfId="8354"/>
    <cellStyle name="Normal 6 3 2 4 3" xfId="8355"/>
    <cellStyle name="Normal 6 3 2 4 3 2" xfId="8356"/>
    <cellStyle name="Normal 6 3 2 4 4" xfId="8357"/>
    <cellStyle name="Normal 6 3 2 5" xfId="8358"/>
    <cellStyle name="Normal 6 3 2 5 2" xfId="8359"/>
    <cellStyle name="Normal 6 3 2 5 2 2" xfId="8360"/>
    <cellStyle name="Normal 6 3 2 5 3" xfId="8361"/>
    <cellStyle name="Normal 6 3 2 6" xfId="8362"/>
    <cellStyle name="Normal 6 3 2 6 2" xfId="8363"/>
    <cellStyle name="Normal 6 3 2 7" xfId="8364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3" xfId="8371"/>
    <cellStyle name="Normal 6 3 3 2 2 3" xfId="8372"/>
    <cellStyle name="Normal 6 3 3 2 2 3 2" xfId="8373"/>
    <cellStyle name="Normal 6 3 3 2 2 4" xfId="8374"/>
    <cellStyle name="Normal 6 3 3 2 3" xfId="8375"/>
    <cellStyle name="Normal 6 3 3 2 3 2" xfId="8376"/>
    <cellStyle name="Normal 6 3 3 2 3 2 2" xfId="8377"/>
    <cellStyle name="Normal 6 3 3 2 3 3" xfId="8378"/>
    <cellStyle name="Normal 6 3 3 2 4" xfId="8379"/>
    <cellStyle name="Normal 6 3 3 2 4 2" xfId="8380"/>
    <cellStyle name="Normal 6 3 3 2 5" xfId="8381"/>
    <cellStyle name="Normal 6 3 3 3" xfId="8382"/>
    <cellStyle name="Normal 6 3 3 3 2" xfId="8383"/>
    <cellStyle name="Normal 6 3 3 3 2 2" xfId="8384"/>
    <cellStyle name="Normal 6 3 3 3 2 2 2" xfId="8385"/>
    <cellStyle name="Normal 6 3 3 3 2 3" xfId="8386"/>
    <cellStyle name="Normal 6 3 3 3 3" xfId="8387"/>
    <cellStyle name="Normal 6 3 3 3 3 2" xfId="8388"/>
    <cellStyle name="Normal 6 3 3 3 4" xfId="8389"/>
    <cellStyle name="Normal 6 3 3 4" xfId="8390"/>
    <cellStyle name="Normal 6 3 3 4 2" xfId="8391"/>
    <cellStyle name="Normal 6 3 3 4 2 2" xfId="8392"/>
    <cellStyle name="Normal 6 3 3 4 3" xfId="8393"/>
    <cellStyle name="Normal 6 3 3 5" xfId="8394"/>
    <cellStyle name="Normal 6 3 3 5 2" xfId="8395"/>
    <cellStyle name="Normal 6 3 3 6" xfId="839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3" xfId="8402"/>
    <cellStyle name="Normal 6 3 4 2 3" xfId="8403"/>
    <cellStyle name="Normal 6 3 4 2 3 2" xfId="8404"/>
    <cellStyle name="Normal 6 3 4 2 4" xfId="8405"/>
    <cellStyle name="Normal 6 3 4 3" xfId="8406"/>
    <cellStyle name="Normal 6 3 4 3 2" xfId="8407"/>
    <cellStyle name="Normal 6 3 4 3 2 2" xfId="8408"/>
    <cellStyle name="Normal 6 3 4 3 3" xfId="8409"/>
    <cellStyle name="Normal 6 3 4 4" xfId="8410"/>
    <cellStyle name="Normal 6 3 4 4 2" xfId="8411"/>
    <cellStyle name="Normal 6 3 4 5" xfId="8412"/>
    <cellStyle name="Normal 6 3 5" xfId="8413"/>
    <cellStyle name="Normal 6 3 5 2" xfId="8414"/>
    <cellStyle name="Normal 6 3 5 2 2" xfId="8415"/>
    <cellStyle name="Normal 6 3 5 2 2 2" xfId="8416"/>
    <cellStyle name="Normal 6 3 5 2 3" xfId="8417"/>
    <cellStyle name="Normal 6 3 5 3" xfId="8418"/>
    <cellStyle name="Normal 6 3 5 3 2" xfId="8419"/>
    <cellStyle name="Normal 6 3 5 4" xfId="8420"/>
    <cellStyle name="Normal 6 3 6" xfId="8421"/>
    <cellStyle name="Normal 6 3 6 2" xfId="8422"/>
    <cellStyle name="Normal 6 3 6 2 2" xfId="8423"/>
    <cellStyle name="Normal 6 3 6 3" xfId="8424"/>
    <cellStyle name="Normal 6 3 7" xfId="8425"/>
    <cellStyle name="Normal 6 3 7 2" xfId="8426"/>
    <cellStyle name="Normal 6 3 7 2 2" xfId="8427"/>
    <cellStyle name="Normal 6 3 7 3" xfId="8428"/>
    <cellStyle name="Normal 6 3 8" xfId="8429"/>
    <cellStyle name="Normal 6 3 8 2" xfId="8430"/>
    <cellStyle name="Normal 6 3 9" xfId="8431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3" xfId="8439"/>
    <cellStyle name="Normal 6 4 2 2 2 3" xfId="8440"/>
    <cellStyle name="Normal 6 4 2 2 2 3 2" xfId="8441"/>
    <cellStyle name="Normal 6 4 2 2 2 4" xfId="8442"/>
    <cellStyle name="Normal 6 4 2 2 3" xfId="8443"/>
    <cellStyle name="Normal 6 4 2 2 3 2" xfId="8444"/>
    <cellStyle name="Normal 6 4 2 2 3 2 2" xfId="8445"/>
    <cellStyle name="Normal 6 4 2 2 3 3" xfId="8446"/>
    <cellStyle name="Normal 6 4 2 2 4" xfId="8447"/>
    <cellStyle name="Normal 6 4 2 2 4 2" xfId="8448"/>
    <cellStyle name="Normal 6 4 2 2 5" xfId="8449"/>
    <cellStyle name="Normal 6 4 2 3" xfId="8450"/>
    <cellStyle name="Normal 6 4 2 3 2" xfId="8451"/>
    <cellStyle name="Normal 6 4 2 3 2 2" xfId="8452"/>
    <cellStyle name="Normal 6 4 2 3 2 2 2" xfId="8453"/>
    <cellStyle name="Normal 6 4 2 3 2 3" xfId="8454"/>
    <cellStyle name="Normal 6 4 2 3 3" xfId="8455"/>
    <cellStyle name="Normal 6 4 2 3 3 2" xfId="8456"/>
    <cellStyle name="Normal 6 4 2 3 4" xfId="8457"/>
    <cellStyle name="Normal 6 4 2 4" xfId="8458"/>
    <cellStyle name="Normal 6 4 2 4 2" xfId="8459"/>
    <cellStyle name="Normal 6 4 2 4 2 2" xfId="8460"/>
    <cellStyle name="Normal 6 4 2 4 3" xfId="8461"/>
    <cellStyle name="Normal 6 4 2 5" xfId="8462"/>
    <cellStyle name="Normal 6 4 2 5 2" xfId="8463"/>
    <cellStyle name="Normal 6 4 2 6" xfId="846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3" xfId="8470"/>
    <cellStyle name="Normal 6 4 3 2 3" xfId="8471"/>
    <cellStyle name="Normal 6 4 3 2 3 2" xfId="8472"/>
    <cellStyle name="Normal 6 4 3 2 4" xfId="8473"/>
    <cellStyle name="Normal 6 4 3 3" xfId="8474"/>
    <cellStyle name="Normal 6 4 3 3 2" xfId="8475"/>
    <cellStyle name="Normal 6 4 3 3 2 2" xfId="8476"/>
    <cellStyle name="Normal 6 4 3 3 3" xfId="8477"/>
    <cellStyle name="Normal 6 4 3 4" xfId="8478"/>
    <cellStyle name="Normal 6 4 3 4 2" xfId="8479"/>
    <cellStyle name="Normal 6 4 3 5" xfId="8480"/>
    <cellStyle name="Normal 6 4 4" xfId="8481"/>
    <cellStyle name="Normal 6 4 4 2" xfId="8482"/>
    <cellStyle name="Normal 6 4 4 2 2" xfId="8483"/>
    <cellStyle name="Normal 6 4 4 2 2 2" xfId="8484"/>
    <cellStyle name="Normal 6 4 4 2 3" xfId="8485"/>
    <cellStyle name="Normal 6 4 4 3" xfId="8486"/>
    <cellStyle name="Normal 6 4 4 3 2" xfId="8487"/>
    <cellStyle name="Normal 6 4 4 4" xfId="8488"/>
    <cellStyle name="Normal 6 4 5" xfId="8489"/>
    <cellStyle name="Normal 6 4 5 2" xfId="8490"/>
    <cellStyle name="Normal 6 4 5 2 2" xfId="8491"/>
    <cellStyle name="Normal 6 4 5 3" xfId="8492"/>
    <cellStyle name="Normal 6 4 6" xfId="8493"/>
    <cellStyle name="Normal 6 4 6 2" xfId="8494"/>
    <cellStyle name="Normal 6 4 7" xfId="8495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3" xfId="8502"/>
    <cellStyle name="Normal 6 5 2 2 3" xfId="8503"/>
    <cellStyle name="Normal 6 5 2 2 3 2" xfId="8504"/>
    <cellStyle name="Normal 6 5 2 2 4" xfId="8505"/>
    <cellStyle name="Normal 6 5 2 3" xfId="8506"/>
    <cellStyle name="Normal 6 5 2 3 2" xfId="8507"/>
    <cellStyle name="Normal 6 5 2 3 2 2" xfId="8508"/>
    <cellStyle name="Normal 6 5 2 3 3" xfId="8509"/>
    <cellStyle name="Normal 6 5 2 4" xfId="8510"/>
    <cellStyle name="Normal 6 5 2 4 2" xfId="8511"/>
    <cellStyle name="Normal 6 5 2 5" xfId="8512"/>
    <cellStyle name="Normal 6 5 3" xfId="8513"/>
    <cellStyle name="Normal 6 5 3 2" xfId="8514"/>
    <cellStyle name="Normal 6 5 3 2 2" xfId="8515"/>
    <cellStyle name="Normal 6 5 3 2 2 2" xfId="8516"/>
    <cellStyle name="Normal 6 5 3 2 3" xfId="8517"/>
    <cellStyle name="Normal 6 5 3 3" xfId="8518"/>
    <cellStyle name="Normal 6 5 3 3 2" xfId="8519"/>
    <cellStyle name="Normal 6 5 3 4" xfId="8520"/>
    <cellStyle name="Normal 6 5 4" xfId="8521"/>
    <cellStyle name="Normal 6 5 4 2" xfId="8522"/>
    <cellStyle name="Normal 6 5 4 2 2" xfId="8523"/>
    <cellStyle name="Normal 6 5 4 3" xfId="8524"/>
    <cellStyle name="Normal 6 5 5" xfId="8525"/>
    <cellStyle name="Normal 6 5 5 2" xfId="8526"/>
    <cellStyle name="Normal 6 5 6" xfId="852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3" xfId="8533"/>
    <cellStyle name="Normal 6 6 2 3" xfId="8534"/>
    <cellStyle name="Normal 6 6 2 3 2" xfId="8535"/>
    <cellStyle name="Normal 6 6 2 4" xfId="8536"/>
    <cellStyle name="Normal 6 6 3" xfId="8537"/>
    <cellStyle name="Normal 6 6 3 2" xfId="8538"/>
    <cellStyle name="Normal 6 6 3 2 2" xfId="8539"/>
    <cellStyle name="Normal 6 6 3 3" xfId="8540"/>
    <cellStyle name="Normal 6 6 4" xfId="8541"/>
    <cellStyle name="Normal 6 6 4 2" xfId="8542"/>
    <cellStyle name="Normal 6 6 5" xfId="8543"/>
    <cellStyle name="Normal 6 7" xfId="8544"/>
    <cellStyle name="Normal 6 7 2" xfId="8545"/>
    <cellStyle name="Normal 6 7 2 2" xfId="8546"/>
    <cellStyle name="Normal 6 7 2 2 2" xfId="8547"/>
    <cellStyle name="Normal 6 7 2 3" xfId="8548"/>
    <cellStyle name="Normal 6 7 3" xfId="8549"/>
    <cellStyle name="Normal 6 7 3 2" xfId="8550"/>
    <cellStyle name="Normal 6 7 4" xfId="8551"/>
    <cellStyle name="Normal 6 8" xfId="8552"/>
    <cellStyle name="Normal 6 8 2" xfId="8553"/>
    <cellStyle name="Normal 6 8 2 2" xfId="8554"/>
    <cellStyle name="Normal 6 8 3" xfId="8555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9" xfId="8560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3" xfId="8569"/>
    <cellStyle name="Normal 9 2 2 2 2 2 3" xfId="8570"/>
    <cellStyle name="Normal 9 2 2 2 2 2 3 2" xfId="8571"/>
    <cellStyle name="Normal 9 2 2 2 2 2 4" xfId="8572"/>
    <cellStyle name="Normal 9 2 2 2 2 3" xfId="8573"/>
    <cellStyle name="Normal 9 2 2 2 2 3 2" xfId="8574"/>
    <cellStyle name="Normal 9 2 2 2 2 3 2 2" xfId="8575"/>
    <cellStyle name="Normal 9 2 2 2 2 3 3" xfId="8576"/>
    <cellStyle name="Normal 9 2 2 2 2 4" xfId="8577"/>
    <cellStyle name="Normal 9 2 2 2 2 4 2" xfId="8578"/>
    <cellStyle name="Normal 9 2 2 2 2 5" xfId="8579"/>
    <cellStyle name="Normal 9 2 2 2 3" xfId="8580"/>
    <cellStyle name="Normal 9 2 2 2 3 2" xfId="8581"/>
    <cellStyle name="Normal 9 2 2 2 3 2 2" xfId="8582"/>
    <cellStyle name="Normal 9 2 2 2 3 2 2 2" xfId="8583"/>
    <cellStyle name="Normal 9 2 2 2 3 2 3" xfId="8584"/>
    <cellStyle name="Normal 9 2 2 2 3 3" xfId="8585"/>
    <cellStyle name="Normal 9 2 2 2 3 3 2" xfId="8586"/>
    <cellStyle name="Normal 9 2 2 2 3 4" xfId="8587"/>
    <cellStyle name="Normal 9 2 2 2 4" xfId="8588"/>
    <cellStyle name="Normal 9 2 2 2 4 2" xfId="8589"/>
    <cellStyle name="Normal 9 2 2 2 4 2 2" xfId="8590"/>
    <cellStyle name="Normal 9 2 2 2 4 3" xfId="8591"/>
    <cellStyle name="Normal 9 2 2 2 5" xfId="8592"/>
    <cellStyle name="Normal 9 2 2 2 5 2" xfId="8593"/>
    <cellStyle name="Normal 9 2 2 2 6" xfId="8594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3" xfId="8600"/>
    <cellStyle name="Normal 9 2 2 3 2 3" xfId="8601"/>
    <cellStyle name="Normal 9 2 2 3 2 3 2" xfId="8602"/>
    <cellStyle name="Normal 9 2 2 3 2 4" xfId="8603"/>
    <cellStyle name="Normal 9 2 2 3 3" xfId="8604"/>
    <cellStyle name="Normal 9 2 2 3 3 2" xfId="8605"/>
    <cellStyle name="Normal 9 2 2 3 3 2 2" xfId="8606"/>
    <cellStyle name="Normal 9 2 2 3 3 3" xfId="8607"/>
    <cellStyle name="Normal 9 2 2 3 4" xfId="8608"/>
    <cellStyle name="Normal 9 2 2 3 4 2" xfId="8609"/>
    <cellStyle name="Normal 9 2 2 3 5" xfId="8610"/>
    <cellStyle name="Normal 9 2 2 4" xfId="8611"/>
    <cellStyle name="Normal 9 2 2 4 2" xfId="8612"/>
    <cellStyle name="Normal 9 2 2 4 2 2" xfId="8613"/>
    <cellStyle name="Normal 9 2 2 4 2 2 2" xfId="8614"/>
    <cellStyle name="Normal 9 2 2 4 2 3" xfId="8615"/>
    <cellStyle name="Normal 9 2 2 4 3" xfId="8616"/>
    <cellStyle name="Normal 9 2 2 4 3 2" xfId="8617"/>
    <cellStyle name="Normal 9 2 2 4 4" xfId="8618"/>
    <cellStyle name="Normal 9 2 2 5" xfId="8619"/>
    <cellStyle name="Normal 9 2 2 5 2" xfId="8620"/>
    <cellStyle name="Normal 9 2 2 5 2 2" xfId="8621"/>
    <cellStyle name="Normal 9 2 2 5 3" xfId="8622"/>
    <cellStyle name="Normal 9 2 2 6" xfId="8623"/>
    <cellStyle name="Normal 9 2 2 6 2" xfId="8624"/>
    <cellStyle name="Normal 9 2 2 7" xfId="8625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3" xfId="8632"/>
    <cellStyle name="Normal 9 2 3 2 2 3" xfId="8633"/>
    <cellStyle name="Normal 9 2 3 2 2 3 2" xfId="8634"/>
    <cellStyle name="Normal 9 2 3 2 2 4" xfId="8635"/>
    <cellStyle name="Normal 9 2 3 2 3" xfId="8636"/>
    <cellStyle name="Normal 9 2 3 2 3 2" xfId="8637"/>
    <cellStyle name="Normal 9 2 3 2 3 2 2" xfId="8638"/>
    <cellStyle name="Normal 9 2 3 2 3 3" xfId="8639"/>
    <cellStyle name="Normal 9 2 3 2 4" xfId="8640"/>
    <cellStyle name="Normal 9 2 3 2 4 2" xfId="8641"/>
    <cellStyle name="Normal 9 2 3 2 5" xfId="8642"/>
    <cellStyle name="Normal 9 2 3 3" xfId="8643"/>
    <cellStyle name="Normal 9 2 3 3 2" xfId="8644"/>
    <cellStyle name="Normal 9 2 3 3 2 2" xfId="8645"/>
    <cellStyle name="Normal 9 2 3 3 2 2 2" xfId="8646"/>
    <cellStyle name="Normal 9 2 3 3 2 3" xfId="8647"/>
    <cellStyle name="Normal 9 2 3 3 3" xfId="8648"/>
    <cellStyle name="Normal 9 2 3 3 3 2" xfId="8649"/>
    <cellStyle name="Normal 9 2 3 3 4" xfId="8650"/>
    <cellStyle name="Normal 9 2 3 4" xfId="8651"/>
    <cellStyle name="Normal 9 2 3 4 2" xfId="8652"/>
    <cellStyle name="Normal 9 2 3 4 2 2" xfId="8653"/>
    <cellStyle name="Normal 9 2 3 4 3" xfId="8654"/>
    <cellStyle name="Normal 9 2 3 5" xfId="8655"/>
    <cellStyle name="Normal 9 2 3 5 2" xfId="8656"/>
    <cellStyle name="Normal 9 2 3 6" xfId="8657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3" xfId="8663"/>
    <cellStyle name="Normal 9 2 4 2 3" xfId="8664"/>
    <cellStyle name="Normal 9 2 4 2 3 2" xfId="8665"/>
    <cellStyle name="Normal 9 2 4 2 4" xfId="8666"/>
    <cellStyle name="Normal 9 2 4 3" xfId="8667"/>
    <cellStyle name="Normal 9 2 4 3 2" xfId="8668"/>
    <cellStyle name="Normal 9 2 4 3 2 2" xfId="8669"/>
    <cellStyle name="Normal 9 2 4 3 3" xfId="8670"/>
    <cellStyle name="Normal 9 2 4 4" xfId="8671"/>
    <cellStyle name="Normal 9 2 4 4 2" xfId="8672"/>
    <cellStyle name="Normal 9 2 4 5" xfId="8673"/>
    <cellStyle name="Normal 9 2 5" xfId="8674"/>
    <cellStyle name="Normal 9 2 5 2" xfId="8675"/>
    <cellStyle name="Normal 9 2 5 2 2" xfId="8676"/>
    <cellStyle name="Normal 9 2 5 2 2 2" xfId="8677"/>
    <cellStyle name="Normal 9 2 5 2 3" xfId="8678"/>
    <cellStyle name="Normal 9 2 5 3" xfId="8679"/>
    <cellStyle name="Normal 9 2 5 3 2" xfId="8680"/>
    <cellStyle name="Normal 9 2 5 4" xfId="8681"/>
    <cellStyle name="Normal 9 2 6" xfId="8682"/>
    <cellStyle name="Normal 9 2 6 2" xfId="8683"/>
    <cellStyle name="Normal 9 2 6 2 2" xfId="8684"/>
    <cellStyle name="Normal 9 2 6 3" xfId="8685"/>
    <cellStyle name="Normal 9 2 7" xfId="8686"/>
    <cellStyle name="Normal 9 2 7 2" xfId="8687"/>
    <cellStyle name="Normal 9 2 8" xfId="8688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3" xfId="8696"/>
    <cellStyle name="Normal 9 3 2 2 2 3" xfId="8697"/>
    <cellStyle name="Normal 9 3 2 2 2 3 2" xfId="8698"/>
    <cellStyle name="Normal 9 3 2 2 2 4" xfId="8699"/>
    <cellStyle name="Normal 9 3 2 2 3" xfId="8700"/>
    <cellStyle name="Normal 9 3 2 2 3 2" xfId="8701"/>
    <cellStyle name="Normal 9 3 2 2 3 2 2" xfId="8702"/>
    <cellStyle name="Normal 9 3 2 2 3 3" xfId="8703"/>
    <cellStyle name="Normal 9 3 2 2 4" xfId="8704"/>
    <cellStyle name="Normal 9 3 2 2 4 2" xfId="8705"/>
    <cellStyle name="Normal 9 3 2 2 5" xfId="8706"/>
    <cellStyle name="Normal 9 3 2 3" xfId="8707"/>
    <cellStyle name="Normal 9 3 2 3 2" xfId="8708"/>
    <cellStyle name="Normal 9 3 2 3 2 2" xfId="8709"/>
    <cellStyle name="Normal 9 3 2 3 2 2 2" xfId="8710"/>
    <cellStyle name="Normal 9 3 2 3 2 3" xfId="8711"/>
    <cellStyle name="Normal 9 3 2 3 3" xfId="8712"/>
    <cellStyle name="Normal 9 3 2 3 3 2" xfId="8713"/>
    <cellStyle name="Normal 9 3 2 3 4" xfId="8714"/>
    <cellStyle name="Normal 9 3 2 4" xfId="8715"/>
    <cellStyle name="Normal 9 3 2 4 2" xfId="8716"/>
    <cellStyle name="Normal 9 3 2 4 2 2" xfId="8717"/>
    <cellStyle name="Normal 9 3 2 4 3" xfId="8718"/>
    <cellStyle name="Normal 9 3 2 5" xfId="8719"/>
    <cellStyle name="Normal 9 3 2 5 2" xfId="8720"/>
    <cellStyle name="Normal 9 3 2 6" xfId="8721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3" xfId="8727"/>
    <cellStyle name="Normal 9 3 3 2 3" xfId="8728"/>
    <cellStyle name="Normal 9 3 3 2 3 2" xfId="8729"/>
    <cellStyle name="Normal 9 3 3 2 4" xfId="8730"/>
    <cellStyle name="Normal 9 3 3 3" xfId="8731"/>
    <cellStyle name="Normal 9 3 3 3 2" xfId="8732"/>
    <cellStyle name="Normal 9 3 3 3 2 2" xfId="8733"/>
    <cellStyle name="Normal 9 3 3 3 3" xfId="8734"/>
    <cellStyle name="Normal 9 3 3 4" xfId="8735"/>
    <cellStyle name="Normal 9 3 3 4 2" xfId="8736"/>
    <cellStyle name="Normal 9 3 3 5" xfId="8737"/>
    <cellStyle name="Normal 9 3 4" xfId="8738"/>
    <cellStyle name="Normal 9 3 4 2" xfId="8739"/>
    <cellStyle name="Normal 9 3 4 2 2" xfId="8740"/>
    <cellStyle name="Normal 9 3 4 2 2 2" xfId="8741"/>
    <cellStyle name="Normal 9 3 4 2 3" xfId="8742"/>
    <cellStyle name="Normal 9 3 4 3" xfId="8743"/>
    <cellStyle name="Normal 9 3 4 3 2" xfId="8744"/>
    <cellStyle name="Normal 9 3 4 4" xfId="8745"/>
    <cellStyle name="Normal 9 3 5" xfId="8746"/>
    <cellStyle name="Normal 9 3 5 2" xfId="8747"/>
    <cellStyle name="Normal 9 3 5 2 2" xfId="8748"/>
    <cellStyle name="Normal 9 3 5 3" xfId="8749"/>
    <cellStyle name="Normal 9 3 6" xfId="8750"/>
    <cellStyle name="Normal 9 3 6 2" xfId="8751"/>
    <cellStyle name="Normal 9 3 7" xfId="8752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3" xfId="8759"/>
    <cellStyle name="Normal 9 4 2 2 3" xfId="8760"/>
    <cellStyle name="Normal 9 4 2 2 3 2" xfId="8761"/>
    <cellStyle name="Normal 9 4 2 2 4" xfId="8762"/>
    <cellStyle name="Normal 9 4 2 3" xfId="8763"/>
    <cellStyle name="Normal 9 4 2 3 2" xfId="8764"/>
    <cellStyle name="Normal 9 4 2 3 2 2" xfId="8765"/>
    <cellStyle name="Normal 9 4 2 3 3" xfId="8766"/>
    <cellStyle name="Normal 9 4 2 4" xfId="8767"/>
    <cellStyle name="Normal 9 4 2 4 2" xfId="8768"/>
    <cellStyle name="Normal 9 4 2 5" xfId="8769"/>
    <cellStyle name="Normal 9 4 3" xfId="8770"/>
    <cellStyle name="Normal 9 4 3 2" xfId="8771"/>
    <cellStyle name="Normal 9 4 3 2 2" xfId="8772"/>
    <cellStyle name="Normal 9 4 3 2 2 2" xfId="8773"/>
    <cellStyle name="Normal 9 4 3 2 3" xfId="8774"/>
    <cellStyle name="Normal 9 4 3 3" xfId="8775"/>
    <cellStyle name="Normal 9 4 3 3 2" xfId="8776"/>
    <cellStyle name="Normal 9 4 3 4" xfId="8777"/>
    <cellStyle name="Normal 9 4 4" xfId="8778"/>
    <cellStyle name="Normal 9 4 4 2" xfId="8779"/>
    <cellStyle name="Normal 9 4 4 2 2" xfId="8780"/>
    <cellStyle name="Normal 9 4 4 3" xfId="8781"/>
    <cellStyle name="Normal 9 4 5" xfId="8782"/>
    <cellStyle name="Normal 9 4 5 2" xfId="8783"/>
    <cellStyle name="Normal 9 4 6" xfId="8784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3" xfId="8790"/>
    <cellStyle name="Normal 9 5 2 3" xfId="8791"/>
    <cellStyle name="Normal 9 5 2 3 2" xfId="8792"/>
    <cellStyle name="Normal 9 5 2 4" xfId="8793"/>
    <cellStyle name="Normal 9 5 3" xfId="8794"/>
    <cellStyle name="Normal 9 5 3 2" xfId="8795"/>
    <cellStyle name="Normal 9 5 3 2 2" xfId="8796"/>
    <cellStyle name="Normal 9 5 3 3" xfId="8797"/>
    <cellStyle name="Normal 9 5 4" xfId="8798"/>
    <cellStyle name="Normal 9 5 4 2" xfId="8799"/>
    <cellStyle name="Normal 9 5 5" xfId="8800"/>
    <cellStyle name="Normal 9 6" xfId="8801"/>
    <cellStyle name="Normal 9 6 2" xfId="8802"/>
    <cellStyle name="Normal 9 6 2 2" xfId="8803"/>
    <cellStyle name="Normal 9 6 2 2 2" xfId="8804"/>
    <cellStyle name="Normal 9 6 2 3" xfId="8805"/>
    <cellStyle name="Normal 9 6 3" xfId="8806"/>
    <cellStyle name="Normal 9 6 3 2" xfId="8807"/>
    <cellStyle name="Normal 9 6 4" xfId="8808"/>
    <cellStyle name="Normal 9 7" xfId="8809"/>
    <cellStyle name="Normal 9 7 2" xfId="8810"/>
    <cellStyle name="Normal 9 7 2 2" xfId="8811"/>
    <cellStyle name="Normal 9 7 3" xfId="8812"/>
    <cellStyle name="Normal 9 8" xfId="8813"/>
    <cellStyle name="Normal 9 8 2" xfId="8814"/>
    <cellStyle name="Normal 9 9" xfId="8815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1" xfId="11881"/>
    <cellStyle name="Percent 2 2" xfId="11882"/>
    <cellStyle name="Percent 2 2 2" xfId="11883"/>
    <cellStyle name="Percent 2 3" xfId="1188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3" xfId="11893"/>
    <cellStyle name="Percent 2 3 2 2 2 2 2 3" xfId="11894"/>
    <cellStyle name="Percent 2 3 2 2 2 2 2 3 2" xfId="11895"/>
    <cellStyle name="Percent 2 3 2 2 2 2 2 4" xfId="11896"/>
    <cellStyle name="Percent 2 3 2 2 2 2 3" xfId="11897"/>
    <cellStyle name="Percent 2 3 2 2 2 2 3 2" xfId="11898"/>
    <cellStyle name="Percent 2 3 2 2 2 2 3 2 2" xfId="11899"/>
    <cellStyle name="Percent 2 3 2 2 2 2 3 3" xfId="11900"/>
    <cellStyle name="Percent 2 3 2 2 2 2 4" xfId="11901"/>
    <cellStyle name="Percent 2 3 2 2 2 2 4 2" xfId="11902"/>
    <cellStyle name="Percent 2 3 2 2 2 2 5" xfId="11903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3" xfId="11908"/>
    <cellStyle name="Percent 2 3 2 2 2 3 3" xfId="11909"/>
    <cellStyle name="Percent 2 3 2 2 2 3 3 2" xfId="11910"/>
    <cellStyle name="Percent 2 3 2 2 2 3 4" xfId="11911"/>
    <cellStyle name="Percent 2 3 2 2 2 4" xfId="11912"/>
    <cellStyle name="Percent 2 3 2 2 2 4 2" xfId="11913"/>
    <cellStyle name="Percent 2 3 2 2 2 4 2 2" xfId="11914"/>
    <cellStyle name="Percent 2 3 2 2 2 4 3" xfId="11915"/>
    <cellStyle name="Percent 2 3 2 2 2 5" xfId="11916"/>
    <cellStyle name="Percent 2 3 2 2 2 5 2" xfId="11917"/>
    <cellStyle name="Percent 2 3 2 2 2 6" xfId="11918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3" xfId="11924"/>
    <cellStyle name="Percent 2 3 2 2 3 2 3" xfId="11925"/>
    <cellStyle name="Percent 2 3 2 2 3 2 3 2" xfId="11926"/>
    <cellStyle name="Percent 2 3 2 2 3 2 4" xfId="11927"/>
    <cellStyle name="Percent 2 3 2 2 3 3" xfId="11928"/>
    <cellStyle name="Percent 2 3 2 2 3 3 2" xfId="11929"/>
    <cellStyle name="Percent 2 3 2 2 3 3 2 2" xfId="11930"/>
    <cellStyle name="Percent 2 3 2 2 3 3 3" xfId="11931"/>
    <cellStyle name="Percent 2 3 2 2 3 4" xfId="11932"/>
    <cellStyle name="Percent 2 3 2 2 3 4 2" xfId="11933"/>
    <cellStyle name="Percent 2 3 2 2 3 5" xfId="11934"/>
    <cellStyle name="Percent 2 3 2 2 4" xfId="11935"/>
    <cellStyle name="Percent 2 3 2 2 4 2" xfId="11936"/>
    <cellStyle name="Percent 2 3 2 2 4 2 2" xfId="11937"/>
    <cellStyle name="Percent 2 3 2 2 4 2 2 2" xfId="11938"/>
    <cellStyle name="Percent 2 3 2 2 4 2 3" xfId="11939"/>
    <cellStyle name="Percent 2 3 2 2 4 3" xfId="11940"/>
    <cellStyle name="Percent 2 3 2 2 4 3 2" xfId="11941"/>
    <cellStyle name="Percent 2 3 2 2 4 4" xfId="11942"/>
    <cellStyle name="Percent 2 3 2 2 5" xfId="11943"/>
    <cellStyle name="Percent 2 3 2 2 5 2" xfId="11944"/>
    <cellStyle name="Percent 2 3 2 2 5 2 2" xfId="11945"/>
    <cellStyle name="Percent 2 3 2 2 5 3" xfId="11946"/>
    <cellStyle name="Percent 2 3 2 2 6" xfId="11947"/>
    <cellStyle name="Percent 2 3 2 2 6 2" xfId="11948"/>
    <cellStyle name="Percent 2 3 2 2 7" xfId="11949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3" xfId="11956"/>
    <cellStyle name="Percent 2 3 2 3 2 2 3" xfId="11957"/>
    <cellStyle name="Percent 2 3 2 3 2 2 3 2" xfId="11958"/>
    <cellStyle name="Percent 2 3 2 3 2 2 4" xfId="11959"/>
    <cellStyle name="Percent 2 3 2 3 2 3" xfId="11960"/>
    <cellStyle name="Percent 2 3 2 3 2 3 2" xfId="11961"/>
    <cellStyle name="Percent 2 3 2 3 2 3 2 2" xfId="11962"/>
    <cellStyle name="Percent 2 3 2 3 2 3 3" xfId="11963"/>
    <cellStyle name="Percent 2 3 2 3 2 4" xfId="11964"/>
    <cellStyle name="Percent 2 3 2 3 2 4 2" xfId="11965"/>
    <cellStyle name="Percent 2 3 2 3 2 5" xfId="11966"/>
    <cellStyle name="Percent 2 3 2 3 3" xfId="11967"/>
    <cellStyle name="Percent 2 3 2 3 3 2" xfId="11968"/>
    <cellStyle name="Percent 2 3 2 3 3 2 2" xfId="11969"/>
    <cellStyle name="Percent 2 3 2 3 3 2 2 2" xfId="11970"/>
    <cellStyle name="Percent 2 3 2 3 3 2 3" xfId="11971"/>
    <cellStyle name="Percent 2 3 2 3 3 3" xfId="11972"/>
    <cellStyle name="Percent 2 3 2 3 3 3 2" xfId="11973"/>
    <cellStyle name="Percent 2 3 2 3 3 4" xfId="11974"/>
    <cellStyle name="Percent 2 3 2 3 4" xfId="11975"/>
    <cellStyle name="Percent 2 3 2 3 4 2" xfId="11976"/>
    <cellStyle name="Percent 2 3 2 3 4 2 2" xfId="11977"/>
    <cellStyle name="Percent 2 3 2 3 4 3" xfId="11978"/>
    <cellStyle name="Percent 2 3 2 3 5" xfId="11979"/>
    <cellStyle name="Percent 2 3 2 3 5 2" xfId="11980"/>
    <cellStyle name="Percent 2 3 2 3 6" xfId="11981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3" xfId="11987"/>
    <cellStyle name="Percent 2 3 2 4 2 3" xfId="11988"/>
    <cellStyle name="Percent 2 3 2 4 2 3 2" xfId="11989"/>
    <cellStyle name="Percent 2 3 2 4 2 4" xfId="11990"/>
    <cellStyle name="Percent 2 3 2 4 3" xfId="11991"/>
    <cellStyle name="Percent 2 3 2 4 3 2" xfId="11992"/>
    <cellStyle name="Percent 2 3 2 4 3 2 2" xfId="11993"/>
    <cellStyle name="Percent 2 3 2 4 3 3" xfId="11994"/>
    <cellStyle name="Percent 2 3 2 4 4" xfId="11995"/>
    <cellStyle name="Percent 2 3 2 4 4 2" xfId="11996"/>
    <cellStyle name="Percent 2 3 2 4 5" xfId="11997"/>
    <cellStyle name="Percent 2 3 2 5" xfId="11998"/>
    <cellStyle name="Percent 2 3 2 5 2" xfId="11999"/>
    <cellStyle name="Percent 2 3 2 5 2 2" xfId="12000"/>
    <cellStyle name="Percent 2 3 2 5 2 2 2" xfId="12001"/>
    <cellStyle name="Percent 2 3 2 5 2 3" xfId="12002"/>
    <cellStyle name="Percent 2 3 2 5 3" xfId="12003"/>
    <cellStyle name="Percent 2 3 2 5 3 2" xfId="12004"/>
    <cellStyle name="Percent 2 3 2 5 4" xfId="12005"/>
    <cellStyle name="Percent 2 3 2 6" xfId="12006"/>
    <cellStyle name="Percent 2 3 2 6 2" xfId="12007"/>
    <cellStyle name="Percent 2 3 2 6 2 2" xfId="12008"/>
    <cellStyle name="Percent 2 3 2 6 3" xfId="12009"/>
    <cellStyle name="Percent 2 3 2 7" xfId="12010"/>
    <cellStyle name="Percent 2 3 2 7 2" xfId="12011"/>
    <cellStyle name="Percent 2 3 2 8" xfId="12012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3" xfId="12020"/>
    <cellStyle name="Percent 2 3 3 2 2 2 3" xfId="12021"/>
    <cellStyle name="Percent 2 3 3 2 2 2 3 2" xfId="12022"/>
    <cellStyle name="Percent 2 3 3 2 2 2 4" xfId="12023"/>
    <cellStyle name="Percent 2 3 3 2 2 3" xfId="12024"/>
    <cellStyle name="Percent 2 3 3 2 2 3 2" xfId="12025"/>
    <cellStyle name="Percent 2 3 3 2 2 3 2 2" xfId="12026"/>
    <cellStyle name="Percent 2 3 3 2 2 3 3" xfId="12027"/>
    <cellStyle name="Percent 2 3 3 2 2 4" xfId="12028"/>
    <cellStyle name="Percent 2 3 3 2 2 4 2" xfId="12029"/>
    <cellStyle name="Percent 2 3 3 2 2 5" xfId="12030"/>
    <cellStyle name="Percent 2 3 3 2 3" xfId="12031"/>
    <cellStyle name="Percent 2 3 3 2 3 2" xfId="12032"/>
    <cellStyle name="Percent 2 3 3 2 3 2 2" xfId="12033"/>
    <cellStyle name="Percent 2 3 3 2 3 2 2 2" xfId="12034"/>
    <cellStyle name="Percent 2 3 3 2 3 2 3" xfId="12035"/>
    <cellStyle name="Percent 2 3 3 2 3 3" xfId="12036"/>
    <cellStyle name="Percent 2 3 3 2 3 3 2" xfId="12037"/>
    <cellStyle name="Percent 2 3 3 2 3 4" xfId="12038"/>
    <cellStyle name="Percent 2 3 3 2 4" xfId="12039"/>
    <cellStyle name="Percent 2 3 3 2 4 2" xfId="12040"/>
    <cellStyle name="Percent 2 3 3 2 4 2 2" xfId="12041"/>
    <cellStyle name="Percent 2 3 3 2 4 3" xfId="12042"/>
    <cellStyle name="Percent 2 3 3 2 5" xfId="12043"/>
    <cellStyle name="Percent 2 3 3 2 5 2" xfId="12044"/>
    <cellStyle name="Percent 2 3 3 2 6" xfId="12045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3" xfId="12051"/>
    <cellStyle name="Percent 2 3 3 3 2 3" xfId="12052"/>
    <cellStyle name="Percent 2 3 3 3 2 3 2" xfId="12053"/>
    <cellStyle name="Percent 2 3 3 3 2 4" xfId="12054"/>
    <cellStyle name="Percent 2 3 3 3 3" xfId="12055"/>
    <cellStyle name="Percent 2 3 3 3 3 2" xfId="12056"/>
    <cellStyle name="Percent 2 3 3 3 3 2 2" xfId="12057"/>
    <cellStyle name="Percent 2 3 3 3 3 3" xfId="12058"/>
    <cellStyle name="Percent 2 3 3 3 4" xfId="12059"/>
    <cellStyle name="Percent 2 3 3 3 4 2" xfId="12060"/>
    <cellStyle name="Percent 2 3 3 3 5" xfId="12061"/>
    <cellStyle name="Percent 2 3 3 4" xfId="12062"/>
    <cellStyle name="Percent 2 3 3 4 2" xfId="12063"/>
    <cellStyle name="Percent 2 3 3 4 2 2" xfId="12064"/>
    <cellStyle name="Percent 2 3 3 4 2 2 2" xfId="12065"/>
    <cellStyle name="Percent 2 3 3 4 2 3" xfId="12066"/>
    <cellStyle name="Percent 2 3 3 4 3" xfId="12067"/>
    <cellStyle name="Percent 2 3 3 4 3 2" xfId="12068"/>
    <cellStyle name="Percent 2 3 3 4 4" xfId="12069"/>
    <cellStyle name="Percent 2 3 3 5" xfId="12070"/>
    <cellStyle name="Percent 2 3 3 5 2" xfId="12071"/>
    <cellStyle name="Percent 2 3 3 5 2 2" xfId="12072"/>
    <cellStyle name="Percent 2 3 3 5 3" xfId="12073"/>
    <cellStyle name="Percent 2 3 3 6" xfId="12074"/>
    <cellStyle name="Percent 2 3 3 6 2" xfId="12075"/>
    <cellStyle name="Percent 2 3 3 7" xfId="12076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3" xfId="12083"/>
    <cellStyle name="Percent 2 3 4 2 2 3" xfId="12084"/>
    <cellStyle name="Percent 2 3 4 2 2 3 2" xfId="12085"/>
    <cellStyle name="Percent 2 3 4 2 2 4" xfId="12086"/>
    <cellStyle name="Percent 2 3 4 2 3" xfId="12087"/>
    <cellStyle name="Percent 2 3 4 2 3 2" xfId="12088"/>
    <cellStyle name="Percent 2 3 4 2 3 2 2" xfId="12089"/>
    <cellStyle name="Percent 2 3 4 2 3 3" xfId="12090"/>
    <cellStyle name="Percent 2 3 4 2 4" xfId="12091"/>
    <cellStyle name="Percent 2 3 4 2 4 2" xfId="12092"/>
    <cellStyle name="Percent 2 3 4 2 5" xfId="12093"/>
    <cellStyle name="Percent 2 3 4 3" xfId="12094"/>
    <cellStyle name="Percent 2 3 4 3 2" xfId="12095"/>
    <cellStyle name="Percent 2 3 4 3 2 2" xfId="12096"/>
    <cellStyle name="Percent 2 3 4 3 2 2 2" xfId="12097"/>
    <cellStyle name="Percent 2 3 4 3 2 3" xfId="12098"/>
    <cellStyle name="Percent 2 3 4 3 3" xfId="12099"/>
    <cellStyle name="Percent 2 3 4 3 3 2" xfId="12100"/>
    <cellStyle name="Percent 2 3 4 3 4" xfId="12101"/>
    <cellStyle name="Percent 2 3 4 4" xfId="12102"/>
    <cellStyle name="Percent 2 3 4 4 2" xfId="12103"/>
    <cellStyle name="Percent 2 3 4 4 2 2" xfId="12104"/>
    <cellStyle name="Percent 2 3 4 4 3" xfId="12105"/>
    <cellStyle name="Percent 2 3 4 5" xfId="12106"/>
    <cellStyle name="Percent 2 3 4 5 2" xfId="12107"/>
    <cellStyle name="Percent 2 3 4 6" xfId="12108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3" xfId="12114"/>
    <cellStyle name="Percent 2 3 5 2 3" xfId="12115"/>
    <cellStyle name="Percent 2 3 5 2 3 2" xfId="12116"/>
    <cellStyle name="Percent 2 3 5 2 4" xfId="12117"/>
    <cellStyle name="Percent 2 3 5 3" xfId="12118"/>
    <cellStyle name="Percent 2 3 5 3 2" xfId="12119"/>
    <cellStyle name="Percent 2 3 5 3 2 2" xfId="12120"/>
    <cellStyle name="Percent 2 3 5 3 3" xfId="12121"/>
    <cellStyle name="Percent 2 3 5 4" xfId="12122"/>
    <cellStyle name="Percent 2 3 5 4 2" xfId="12123"/>
    <cellStyle name="Percent 2 3 5 5" xfId="12124"/>
    <cellStyle name="Percent 2 3 6" xfId="12125"/>
    <cellStyle name="Percent 2 3 6 2" xfId="12126"/>
    <cellStyle name="Percent 2 3 6 2 2" xfId="12127"/>
    <cellStyle name="Percent 2 3 6 2 2 2" xfId="12128"/>
    <cellStyle name="Percent 2 3 6 2 3" xfId="12129"/>
    <cellStyle name="Percent 2 3 6 3" xfId="12130"/>
    <cellStyle name="Percent 2 3 6 3 2" xfId="12131"/>
    <cellStyle name="Percent 2 3 6 4" xfId="12132"/>
    <cellStyle name="Percent 2 3 7" xfId="12133"/>
    <cellStyle name="Percent 2 3 7 2" xfId="12134"/>
    <cellStyle name="Percent 2 3 7 2 2" xfId="12135"/>
    <cellStyle name="Percent 2 3 7 3" xfId="12136"/>
    <cellStyle name="Percent 2 3 8" xfId="12137"/>
    <cellStyle name="Percent 2 3 8 2" xfId="12138"/>
    <cellStyle name="Percent 2 3 9" xfId="1213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3" xfId="12148"/>
    <cellStyle name="Percent 2 4 2 2 2 2 3" xfId="12149"/>
    <cellStyle name="Percent 2 4 2 2 2 2 3 2" xfId="12150"/>
    <cellStyle name="Percent 2 4 2 2 2 2 4" xfId="12151"/>
    <cellStyle name="Percent 2 4 2 2 2 3" xfId="12152"/>
    <cellStyle name="Percent 2 4 2 2 2 3 2" xfId="12153"/>
    <cellStyle name="Percent 2 4 2 2 2 3 2 2" xfId="12154"/>
    <cellStyle name="Percent 2 4 2 2 2 3 3" xfId="12155"/>
    <cellStyle name="Percent 2 4 2 2 2 4" xfId="12156"/>
    <cellStyle name="Percent 2 4 2 2 2 4 2" xfId="12157"/>
    <cellStyle name="Percent 2 4 2 2 2 5" xfId="12158"/>
    <cellStyle name="Percent 2 4 2 2 3" xfId="12159"/>
    <cellStyle name="Percent 2 4 2 2 3 2" xfId="12160"/>
    <cellStyle name="Percent 2 4 2 2 3 2 2" xfId="12161"/>
    <cellStyle name="Percent 2 4 2 2 3 2 2 2" xfId="12162"/>
    <cellStyle name="Percent 2 4 2 2 3 2 3" xfId="12163"/>
    <cellStyle name="Percent 2 4 2 2 3 3" xfId="12164"/>
    <cellStyle name="Percent 2 4 2 2 3 3 2" xfId="12165"/>
    <cellStyle name="Percent 2 4 2 2 3 4" xfId="12166"/>
    <cellStyle name="Percent 2 4 2 2 4" xfId="12167"/>
    <cellStyle name="Percent 2 4 2 2 4 2" xfId="12168"/>
    <cellStyle name="Percent 2 4 2 2 4 2 2" xfId="12169"/>
    <cellStyle name="Percent 2 4 2 2 4 3" xfId="12170"/>
    <cellStyle name="Percent 2 4 2 2 5" xfId="12171"/>
    <cellStyle name="Percent 2 4 2 2 5 2" xfId="12172"/>
    <cellStyle name="Percent 2 4 2 2 6" xfId="12173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3" xfId="12179"/>
    <cellStyle name="Percent 2 4 2 3 2 3" xfId="12180"/>
    <cellStyle name="Percent 2 4 2 3 2 3 2" xfId="12181"/>
    <cellStyle name="Percent 2 4 2 3 2 4" xfId="12182"/>
    <cellStyle name="Percent 2 4 2 3 3" xfId="12183"/>
    <cellStyle name="Percent 2 4 2 3 3 2" xfId="12184"/>
    <cellStyle name="Percent 2 4 2 3 3 2 2" xfId="12185"/>
    <cellStyle name="Percent 2 4 2 3 3 3" xfId="12186"/>
    <cellStyle name="Percent 2 4 2 3 4" xfId="12187"/>
    <cellStyle name="Percent 2 4 2 3 4 2" xfId="12188"/>
    <cellStyle name="Percent 2 4 2 3 5" xfId="12189"/>
    <cellStyle name="Percent 2 4 2 4" xfId="12190"/>
    <cellStyle name="Percent 2 4 2 4 2" xfId="12191"/>
    <cellStyle name="Percent 2 4 2 4 2 2" xfId="12192"/>
    <cellStyle name="Percent 2 4 2 4 2 2 2" xfId="12193"/>
    <cellStyle name="Percent 2 4 2 4 2 3" xfId="12194"/>
    <cellStyle name="Percent 2 4 2 4 3" xfId="12195"/>
    <cellStyle name="Percent 2 4 2 4 3 2" xfId="12196"/>
    <cellStyle name="Percent 2 4 2 4 4" xfId="12197"/>
    <cellStyle name="Percent 2 4 2 5" xfId="12198"/>
    <cellStyle name="Percent 2 4 2 5 2" xfId="12199"/>
    <cellStyle name="Percent 2 4 2 5 2 2" xfId="12200"/>
    <cellStyle name="Percent 2 4 2 5 3" xfId="12201"/>
    <cellStyle name="Percent 2 4 2 6" xfId="12202"/>
    <cellStyle name="Percent 2 4 2 6 2" xfId="12203"/>
    <cellStyle name="Percent 2 4 2 7" xfId="12204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3" xfId="12211"/>
    <cellStyle name="Percent 2 4 3 2 2 3" xfId="12212"/>
    <cellStyle name="Percent 2 4 3 2 2 3 2" xfId="12213"/>
    <cellStyle name="Percent 2 4 3 2 2 4" xfId="12214"/>
    <cellStyle name="Percent 2 4 3 2 3" xfId="12215"/>
    <cellStyle name="Percent 2 4 3 2 3 2" xfId="12216"/>
    <cellStyle name="Percent 2 4 3 2 3 2 2" xfId="12217"/>
    <cellStyle name="Percent 2 4 3 2 3 3" xfId="12218"/>
    <cellStyle name="Percent 2 4 3 2 4" xfId="12219"/>
    <cellStyle name="Percent 2 4 3 2 4 2" xfId="12220"/>
    <cellStyle name="Percent 2 4 3 2 5" xfId="12221"/>
    <cellStyle name="Percent 2 4 3 3" xfId="12222"/>
    <cellStyle name="Percent 2 4 3 3 2" xfId="12223"/>
    <cellStyle name="Percent 2 4 3 3 2 2" xfId="12224"/>
    <cellStyle name="Percent 2 4 3 3 2 2 2" xfId="12225"/>
    <cellStyle name="Percent 2 4 3 3 2 3" xfId="12226"/>
    <cellStyle name="Percent 2 4 3 3 3" xfId="12227"/>
    <cellStyle name="Percent 2 4 3 3 3 2" xfId="12228"/>
    <cellStyle name="Percent 2 4 3 3 4" xfId="12229"/>
    <cellStyle name="Percent 2 4 3 4" xfId="12230"/>
    <cellStyle name="Percent 2 4 3 4 2" xfId="12231"/>
    <cellStyle name="Percent 2 4 3 4 2 2" xfId="12232"/>
    <cellStyle name="Percent 2 4 3 4 3" xfId="12233"/>
    <cellStyle name="Percent 2 4 3 5" xfId="12234"/>
    <cellStyle name="Percent 2 4 3 5 2" xfId="12235"/>
    <cellStyle name="Percent 2 4 3 6" xfId="12236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3" xfId="12242"/>
    <cellStyle name="Percent 2 4 4 2 3" xfId="12243"/>
    <cellStyle name="Percent 2 4 4 2 3 2" xfId="12244"/>
    <cellStyle name="Percent 2 4 4 2 4" xfId="12245"/>
    <cellStyle name="Percent 2 4 4 3" xfId="12246"/>
    <cellStyle name="Percent 2 4 4 3 2" xfId="12247"/>
    <cellStyle name="Percent 2 4 4 3 2 2" xfId="12248"/>
    <cellStyle name="Percent 2 4 4 3 3" xfId="12249"/>
    <cellStyle name="Percent 2 4 4 4" xfId="12250"/>
    <cellStyle name="Percent 2 4 4 4 2" xfId="12251"/>
    <cellStyle name="Percent 2 4 4 5" xfId="12252"/>
    <cellStyle name="Percent 2 4 5" xfId="12253"/>
    <cellStyle name="Percent 2 4 5 2" xfId="12254"/>
    <cellStyle name="Percent 2 4 5 2 2" xfId="12255"/>
    <cellStyle name="Percent 2 4 5 2 2 2" xfId="12256"/>
    <cellStyle name="Percent 2 4 5 2 3" xfId="12257"/>
    <cellStyle name="Percent 2 4 5 3" xfId="12258"/>
    <cellStyle name="Percent 2 4 5 3 2" xfId="12259"/>
    <cellStyle name="Percent 2 4 5 4" xfId="12260"/>
    <cellStyle name="Percent 2 4 6" xfId="12261"/>
    <cellStyle name="Percent 2 4 6 2" xfId="12262"/>
    <cellStyle name="Percent 2 4 6 2 2" xfId="12263"/>
    <cellStyle name="Percent 2 4 6 3" xfId="12264"/>
    <cellStyle name="Percent 2 4 7" xfId="12265"/>
    <cellStyle name="Percent 2 4 7 2" xfId="12266"/>
    <cellStyle name="Percent 2 4 8" xfId="12267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3" xfId="12275"/>
    <cellStyle name="Percent 2 5 2 2 2 3" xfId="12276"/>
    <cellStyle name="Percent 2 5 2 2 2 3 2" xfId="12277"/>
    <cellStyle name="Percent 2 5 2 2 2 4" xfId="12278"/>
    <cellStyle name="Percent 2 5 2 2 3" xfId="12279"/>
    <cellStyle name="Percent 2 5 2 2 3 2" xfId="12280"/>
    <cellStyle name="Percent 2 5 2 2 3 2 2" xfId="12281"/>
    <cellStyle name="Percent 2 5 2 2 3 3" xfId="12282"/>
    <cellStyle name="Percent 2 5 2 2 4" xfId="12283"/>
    <cellStyle name="Percent 2 5 2 2 4 2" xfId="12284"/>
    <cellStyle name="Percent 2 5 2 2 5" xfId="12285"/>
    <cellStyle name="Percent 2 5 2 3" xfId="12286"/>
    <cellStyle name="Percent 2 5 2 3 2" xfId="12287"/>
    <cellStyle name="Percent 2 5 2 3 2 2" xfId="12288"/>
    <cellStyle name="Percent 2 5 2 3 2 2 2" xfId="12289"/>
    <cellStyle name="Percent 2 5 2 3 2 3" xfId="12290"/>
    <cellStyle name="Percent 2 5 2 3 3" xfId="12291"/>
    <cellStyle name="Percent 2 5 2 3 3 2" xfId="12292"/>
    <cellStyle name="Percent 2 5 2 3 4" xfId="12293"/>
    <cellStyle name="Percent 2 5 2 4" xfId="12294"/>
    <cellStyle name="Percent 2 5 2 4 2" xfId="12295"/>
    <cellStyle name="Percent 2 5 2 4 2 2" xfId="12296"/>
    <cellStyle name="Percent 2 5 2 4 3" xfId="12297"/>
    <cellStyle name="Percent 2 5 2 5" xfId="12298"/>
    <cellStyle name="Percent 2 5 2 5 2" xfId="12299"/>
    <cellStyle name="Percent 2 5 2 6" xfId="12300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3" xfId="12306"/>
    <cellStyle name="Percent 2 5 3 2 3" xfId="12307"/>
    <cellStyle name="Percent 2 5 3 2 3 2" xfId="12308"/>
    <cellStyle name="Percent 2 5 3 2 4" xfId="12309"/>
    <cellStyle name="Percent 2 5 3 3" xfId="12310"/>
    <cellStyle name="Percent 2 5 3 3 2" xfId="12311"/>
    <cellStyle name="Percent 2 5 3 3 2 2" xfId="12312"/>
    <cellStyle name="Percent 2 5 3 3 3" xfId="12313"/>
    <cellStyle name="Percent 2 5 3 4" xfId="12314"/>
    <cellStyle name="Percent 2 5 3 4 2" xfId="12315"/>
    <cellStyle name="Percent 2 5 3 5" xfId="12316"/>
    <cellStyle name="Percent 2 5 4" xfId="12317"/>
    <cellStyle name="Percent 2 5 4 2" xfId="12318"/>
    <cellStyle name="Percent 2 5 4 2 2" xfId="12319"/>
    <cellStyle name="Percent 2 5 4 2 2 2" xfId="12320"/>
    <cellStyle name="Percent 2 5 4 2 3" xfId="12321"/>
    <cellStyle name="Percent 2 5 4 3" xfId="12322"/>
    <cellStyle name="Percent 2 5 4 3 2" xfId="12323"/>
    <cellStyle name="Percent 2 5 4 4" xfId="12324"/>
    <cellStyle name="Percent 2 5 5" xfId="12325"/>
    <cellStyle name="Percent 2 5 5 2" xfId="12326"/>
    <cellStyle name="Percent 2 5 5 2 2" xfId="12327"/>
    <cellStyle name="Percent 2 5 5 3" xfId="12328"/>
    <cellStyle name="Percent 2 5 6" xfId="12329"/>
    <cellStyle name="Percent 2 5 6 2" xfId="12330"/>
    <cellStyle name="Percent 2 5 7" xfId="12331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3" xfId="12338"/>
    <cellStyle name="Percent 2 6 2 2 3" xfId="12339"/>
    <cellStyle name="Percent 2 6 2 2 3 2" xfId="12340"/>
    <cellStyle name="Percent 2 6 2 2 4" xfId="12341"/>
    <cellStyle name="Percent 2 6 2 3" xfId="12342"/>
    <cellStyle name="Percent 2 6 2 3 2" xfId="12343"/>
    <cellStyle name="Percent 2 6 2 3 2 2" xfId="12344"/>
    <cellStyle name="Percent 2 6 2 3 3" xfId="12345"/>
    <cellStyle name="Percent 2 6 2 4" xfId="12346"/>
    <cellStyle name="Percent 2 6 2 4 2" xfId="12347"/>
    <cellStyle name="Percent 2 6 2 5" xfId="12348"/>
    <cellStyle name="Percent 2 6 3" xfId="12349"/>
    <cellStyle name="Percent 2 6 3 2" xfId="12350"/>
    <cellStyle name="Percent 2 6 3 2 2" xfId="12351"/>
    <cellStyle name="Percent 2 6 3 2 2 2" xfId="12352"/>
    <cellStyle name="Percent 2 6 3 2 3" xfId="12353"/>
    <cellStyle name="Percent 2 6 3 3" xfId="12354"/>
    <cellStyle name="Percent 2 6 3 3 2" xfId="12355"/>
    <cellStyle name="Percent 2 6 3 4" xfId="12356"/>
    <cellStyle name="Percent 2 6 4" xfId="12357"/>
    <cellStyle name="Percent 2 6 4 2" xfId="12358"/>
    <cellStyle name="Percent 2 6 4 2 2" xfId="12359"/>
    <cellStyle name="Percent 2 6 4 3" xfId="12360"/>
    <cellStyle name="Percent 2 6 5" xfId="12361"/>
    <cellStyle name="Percent 2 6 5 2" xfId="12362"/>
    <cellStyle name="Percent 2 6 6" xfId="12363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3" xfId="12369"/>
    <cellStyle name="Percent 2 7 2 3" xfId="12370"/>
    <cellStyle name="Percent 2 7 2 3 2" xfId="12371"/>
    <cellStyle name="Percent 2 7 2 4" xfId="12372"/>
    <cellStyle name="Percent 2 7 3" xfId="12373"/>
    <cellStyle name="Percent 2 7 3 2" xfId="12374"/>
    <cellStyle name="Percent 2 7 3 2 2" xfId="12375"/>
    <cellStyle name="Percent 2 7 3 3" xfId="12376"/>
    <cellStyle name="Percent 2 7 4" xfId="12377"/>
    <cellStyle name="Percent 2 7 4 2" xfId="12378"/>
    <cellStyle name="Percent 2 7 5" xfId="12379"/>
    <cellStyle name="Percent 2 8" xfId="12380"/>
    <cellStyle name="Percent 2 8 2" xfId="12381"/>
    <cellStyle name="Percent 2 8 2 2" xfId="12382"/>
    <cellStyle name="Percent 2 8 2 2 2" xfId="12383"/>
    <cellStyle name="Percent 2 8 2 3" xfId="12384"/>
    <cellStyle name="Percent 2 8 3" xfId="12385"/>
    <cellStyle name="Percent 2 8 3 2" xfId="12386"/>
    <cellStyle name="Percent 2 8 4" xfId="12387"/>
    <cellStyle name="Percent 2 9" xfId="12388"/>
    <cellStyle name="Percent 2 9 2" xfId="12389"/>
    <cellStyle name="Percent 2 9 2 2" xfId="12390"/>
    <cellStyle name="Percent 2 9 3" xfId="12391"/>
    <cellStyle name="Percent 3" xfId="12392"/>
    <cellStyle name="Percent 3 2" xfId="12393"/>
    <cellStyle name="Percent 4" xfId="14207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tabSelected="1" zoomScale="85" zoomScaleNormal="85" workbookViewId="0"/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11.5703125" style="4" customWidth="1"/>
    <col min="7" max="7" width="17.85546875" style="4" customWidth="1"/>
    <col min="8" max="8" width="10.5703125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3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>
      <c r="A2" s="1" t="s">
        <v>262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14" t="s">
        <v>319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1.25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9.25" customHeight="1">
      <c r="A5" s="54" t="s">
        <v>1</v>
      </c>
      <c r="B5" s="55" t="s">
        <v>0</v>
      </c>
      <c r="C5" s="57" t="s">
        <v>34</v>
      </c>
      <c r="D5" s="57" t="s">
        <v>220</v>
      </c>
      <c r="E5" s="57" t="s">
        <v>221</v>
      </c>
      <c r="F5" s="57" t="s">
        <v>36</v>
      </c>
      <c r="G5" s="57" t="s">
        <v>219</v>
      </c>
      <c r="H5" s="57" t="s">
        <v>36</v>
      </c>
      <c r="I5" s="57" t="s">
        <v>64</v>
      </c>
      <c r="J5" s="57" t="s">
        <v>65</v>
      </c>
      <c r="K5" s="56" t="s">
        <v>37</v>
      </c>
      <c r="L5" s="56" t="s">
        <v>38</v>
      </c>
    </row>
    <row r="6" spans="1:13" s="31" customFormat="1">
      <c r="A6" s="147" t="s">
        <v>27</v>
      </c>
      <c r="B6" s="148" t="s">
        <v>7</v>
      </c>
      <c r="C6" s="106">
        <v>19352041</v>
      </c>
      <c r="D6" s="106">
        <v>654486</v>
      </c>
      <c r="E6" s="106">
        <v>196027</v>
      </c>
      <c r="F6" s="175" t="s">
        <v>282</v>
      </c>
      <c r="G6" s="106">
        <v>458459</v>
      </c>
      <c r="H6" s="175" t="s">
        <v>346</v>
      </c>
      <c r="I6" s="106">
        <v>20006527</v>
      </c>
      <c r="J6" s="106">
        <v>18899754.960000001</v>
      </c>
      <c r="K6" s="106">
        <v>19675976</v>
      </c>
      <c r="L6" s="106">
        <v>330551</v>
      </c>
      <c r="M6" s="3"/>
    </row>
    <row r="7" spans="1:13" s="33" customFormat="1">
      <c r="A7" s="149" t="s">
        <v>150</v>
      </c>
      <c r="B7" s="150"/>
      <c r="C7" s="104">
        <v>19352041</v>
      </c>
      <c r="D7" s="104">
        <v>654486</v>
      </c>
      <c r="E7" s="104">
        <v>196027</v>
      </c>
      <c r="F7" s="105"/>
      <c r="G7" s="104">
        <v>458459</v>
      </c>
      <c r="H7" s="105"/>
      <c r="I7" s="104">
        <v>20006527</v>
      </c>
      <c r="J7" s="104">
        <v>18899754.960000001</v>
      </c>
      <c r="K7" s="104">
        <v>19675976</v>
      </c>
      <c r="L7" s="104">
        <v>330551</v>
      </c>
      <c r="M7" s="3"/>
    </row>
    <row r="8" spans="1:13" s="32" customFormat="1">
      <c r="A8" s="151" t="s">
        <v>28</v>
      </c>
      <c r="B8" s="152" t="s">
        <v>8</v>
      </c>
      <c r="C8" s="106">
        <v>474065168</v>
      </c>
      <c r="D8" s="106">
        <v>8565470</v>
      </c>
      <c r="E8" s="106">
        <v>5997092</v>
      </c>
      <c r="F8" s="111" t="s">
        <v>283</v>
      </c>
      <c r="G8" s="106">
        <v>2568378</v>
      </c>
      <c r="H8" s="111" t="s">
        <v>347</v>
      </c>
      <c r="I8" s="106">
        <v>482630638</v>
      </c>
      <c r="J8" s="106">
        <v>460412024.1299957</v>
      </c>
      <c r="K8" s="106">
        <v>478384462</v>
      </c>
      <c r="L8" s="106">
        <v>4246176</v>
      </c>
      <c r="M8" s="3"/>
    </row>
    <row r="9" spans="1:13" s="32" customFormat="1">
      <c r="A9" s="151" t="s">
        <v>29</v>
      </c>
      <c r="B9" s="152" t="s">
        <v>9</v>
      </c>
      <c r="C9" s="106">
        <v>51117294</v>
      </c>
      <c r="D9" s="106">
        <v>-891923</v>
      </c>
      <c r="E9" s="106">
        <v>385054</v>
      </c>
      <c r="F9" s="111" t="s">
        <v>284</v>
      </c>
      <c r="G9" s="106">
        <v>-1276977</v>
      </c>
      <c r="H9" s="111" t="s">
        <v>347</v>
      </c>
      <c r="I9" s="106">
        <v>50225371</v>
      </c>
      <c r="J9" s="106">
        <v>40904232.800000034</v>
      </c>
      <c r="K9" s="106">
        <v>49741627</v>
      </c>
      <c r="L9" s="106">
        <v>483744</v>
      </c>
      <c r="M9" s="3"/>
    </row>
    <row r="10" spans="1:13" s="32" customFormat="1">
      <c r="A10" s="151" t="s">
        <v>30</v>
      </c>
      <c r="B10" s="152" t="s">
        <v>10</v>
      </c>
      <c r="C10" s="106">
        <v>13360591</v>
      </c>
      <c r="D10" s="106">
        <v>-1606694</v>
      </c>
      <c r="E10" s="106">
        <v>-1867947</v>
      </c>
      <c r="F10" s="111" t="s">
        <v>321</v>
      </c>
      <c r="G10" s="106">
        <v>261253</v>
      </c>
      <c r="H10" s="111" t="s">
        <v>321</v>
      </c>
      <c r="I10" s="106">
        <v>11753897</v>
      </c>
      <c r="J10" s="106">
        <v>10329398.279999994</v>
      </c>
      <c r="K10" s="106">
        <v>11862468</v>
      </c>
      <c r="L10" s="106">
        <v>-108571</v>
      </c>
      <c r="M10" s="3"/>
    </row>
    <row r="11" spans="1:13" s="32" customFormat="1">
      <c r="A11" s="151" t="s">
        <v>31</v>
      </c>
      <c r="B11" s="152" t="s">
        <v>134</v>
      </c>
      <c r="C11" s="106">
        <v>10567354</v>
      </c>
      <c r="D11" s="106">
        <v>-795540</v>
      </c>
      <c r="E11" s="106">
        <v>0</v>
      </c>
      <c r="F11" s="111" t="s">
        <v>322</v>
      </c>
      <c r="G11" s="106">
        <v>-795540</v>
      </c>
      <c r="H11" s="111" t="s">
        <v>322</v>
      </c>
      <c r="I11" s="106">
        <v>9771814</v>
      </c>
      <c r="J11" s="106">
        <v>9709764.4299999997</v>
      </c>
      <c r="K11" s="106">
        <v>9597771</v>
      </c>
      <c r="L11" s="106">
        <v>174043</v>
      </c>
      <c r="M11" s="3"/>
    </row>
    <row r="12" spans="1:13" s="32" customFormat="1">
      <c r="A12" s="151" t="s">
        <v>32</v>
      </c>
      <c r="B12" s="152" t="s">
        <v>11</v>
      </c>
      <c r="C12" s="106">
        <v>22131502</v>
      </c>
      <c r="D12" s="106">
        <v>3106943</v>
      </c>
      <c r="E12" s="106">
        <v>0</v>
      </c>
      <c r="F12" s="111" t="s">
        <v>322</v>
      </c>
      <c r="G12" s="106">
        <v>3106943</v>
      </c>
      <c r="H12" s="111" t="s">
        <v>322</v>
      </c>
      <c r="I12" s="106">
        <v>25238445</v>
      </c>
      <c r="J12" s="106">
        <v>24980659.940000005</v>
      </c>
      <c r="K12" s="106">
        <v>25448623</v>
      </c>
      <c r="L12" s="106">
        <v>-210178</v>
      </c>
      <c r="M12" s="3"/>
    </row>
    <row r="13" spans="1:13" s="32" customFormat="1">
      <c r="A13" s="151" t="s">
        <v>135</v>
      </c>
      <c r="B13" s="152" t="s">
        <v>12</v>
      </c>
      <c r="C13" s="106">
        <v>6405754</v>
      </c>
      <c r="D13" s="106">
        <v>2951505</v>
      </c>
      <c r="E13" s="106">
        <v>951505</v>
      </c>
      <c r="F13" s="111" t="s">
        <v>323</v>
      </c>
      <c r="G13" s="106">
        <v>2000000</v>
      </c>
      <c r="H13" s="111" t="s">
        <v>323</v>
      </c>
      <c r="I13" s="106">
        <v>9357259</v>
      </c>
      <c r="J13" s="106">
        <v>7551843.2600000007</v>
      </c>
      <c r="K13" s="106">
        <v>9357259</v>
      </c>
      <c r="L13" s="106">
        <v>0</v>
      </c>
      <c r="M13" s="3"/>
    </row>
    <row r="14" spans="1:13" s="32" customFormat="1">
      <c r="A14" s="151" t="s">
        <v>136</v>
      </c>
      <c r="B14" s="152" t="s">
        <v>137</v>
      </c>
      <c r="C14" s="106">
        <v>3483338</v>
      </c>
      <c r="D14" s="106">
        <v>-579647</v>
      </c>
      <c r="E14" s="106">
        <v>0</v>
      </c>
      <c r="F14" s="111" t="s">
        <v>322</v>
      </c>
      <c r="G14" s="106">
        <v>-579647</v>
      </c>
      <c r="H14" s="111" t="s">
        <v>322</v>
      </c>
      <c r="I14" s="106">
        <v>2903691</v>
      </c>
      <c r="J14" s="106">
        <v>2430044.0400000005</v>
      </c>
      <c r="K14" s="106">
        <v>2903691</v>
      </c>
      <c r="L14" s="106">
        <v>0</v>
      </c>
      <c r="M14" s="3"/>
    </row>
    <row r="15" spans="1:13" s="32" customFormat="1">
      <c r="A15" s="151" t="s">
        <v>138</v>
      </c>
      <c r="B15" s="152" t="s">
        <v>13</v>
      </c>
      <c r="C15" s="106">
        <v>9536514</v>
      </c>
      <c r="D15" s="106">
        <v>-332945</v>
      </c>
      <c r="E15" s="106">
        <v>389306</v>
      </c>
      <c r="F15" s="111" t="s">
        <v>325</v>
      </c>
      <c r="G15" s="106">
        <v>-722251</v>
      </c>
      <c r="H15" s="111" t="s">
        <v>323</v>
      </c>
      <c r="I15" s="106">
        <v>9203569</v>
      </c>
      <c r="J15" s="106">
        <v>6384644.4699999997</v>
      </c>
      <c r="K15" s="106">
        <v>9203569</v>
      </c>
      <c r="L15" s="106">
        <v>0</v>
      </c>
      <c r="M15" s="3"/>
    </row>
    <row r="16" spans="1:13" s="32" customFormat="1">
      <c r="A16" s="151" t="s">
        <v>139</v>
      </c>
      <c r="B16" s="152" t="s">
        <v>140</v>
      </c>
      <c r="C16" s="106">
        <v>5251176</v>
      </c>
      <c r="D16" s="106">
        <v>2196925</v>
      </c>
      <c r="E16" s="106">
        <v>0</v>
      </c>
      <c r="F16" s="111" t="s">
        <v>322</v>
      </c>
      <c r="G16" s="106">
        <v>2196925</v>
      </c>
      <c r="H16" s="111" t="s">
        <v>322</v>
      </c>
      <c r="I16" s="106">
        <v>7448101</v>
      </c>
      <c r="J16" s="106">
        <v>5982694.9200000074</v>
      </c>
      <c r="K16" s="106">
        <v>7448101</v>
      </c>
      <c r="L16" s="106">
        <v>0</v>
      </c>
      <c r="M16" s="3"/>
    </row>
    <row r="17" spans="1:13" s="32" customFormat="1">
      <c r="A17" s="151" t="s">
        <v>141</v>
      </c>
      <c r="B17" s="152" t="s">
        <v>14</v>
      </c>
      <c r="C17" s="106">
        <v>30530672</v>
      </c>
      <c r="D17" s="106">
        <v>-1608535</v>
      </c>
      <c r="E17" s="106">
        <v>-1045882</v>
      </c>
      <c r="F17" s="111" t="s">
        <v>326</v>
      </c>
      <c r="G17" s="106">
        <v>-562653</v>
      </c>
      <c r="H17" s="111" t="s">
        <v>321</v>
      </c>
      <c r="I17" s="106">
        <v>28922137</v>
      </c>
      <c r="J17" s="106">
        <v>23342528.190000013</v>
      </c>
      <c r="K17" s="106">
        <v>28904411</v>
      </c>
      <c r="L17" s="106">
        <v>17726</v>
      </c>
      <c r="M17" s="3"/>
    </row>
    <row r="18" spans="1:13" s="32" customFormat="1">
      <c r="A18" s="151" t="s">
        <v>142</v>
      </c>
      <c r="B18" s="152" t="s">
        <v>15</v>
      </c>
      <c r="C18" s="106">
        <v>389224277</v>
      </c>
      <c r="D18" s="106">
        <v>6346391</v>
      </c>
      <c r="E18" s="106">
        <v>-2830450</v>
      </c>
      <c r="F18" s="111" t="s">
        <v>327</v>
      </c>
      <c r="G18" s="106">
        <v>9176841</v>
      </c>
      <c r="H18" s="111" t="s">
        <v>327</v>
      </c>
      <c r="I18" s="106">
        <v>395570668</v>
      </c>
      <c r="J18" s="106">
        <v>365698878.30999964</v>
      </c>
      <c r="K18" s="106">
        <v>399939419</v>
      </c>
      <c r="L18" s="106">
        <v>-4368751</v>
      </c>
      <c r="M18" s="3"/>
    </row>
    <row r="19" spans="1:13" s="32" customFormat="1">
      <c r="A19" s="151" t="s">
        <v>143</v>
      </c>
      <c r="B19" s="152" t="s">
        <v>173</v>
      </c>
      <c r="C19" s="106">
        <v>223839311</v>
      </c>
      <c r="D19" s="106">
        <v>1563188</v>
      </c>
      <c r="E19" s="106">
        <v>378438</v>
      </c>
      <c r="F19" s="111" t="s">
        <v>321</v>
      </c>
      <c r="G19" s="106">
        <v>1184750</v>
      </c>
      <c r="H19" s="111" t="s">
        <v>321</v>
      </c>
      <c r="I19" s="106">
        <v>225402499</v>
      </c>
      <c r="J19" s="106">
        <v>224807792.30999991</v>
      </c>
      <c r="K19" s="106">
        <v>225316963</v>
      </c>
      <c r="L19" s="106">
        <v>85536</v>
      </c>
      <c r="M19" s="3"/>
    </row>
    <row r="20" spans="1:13" s="32" customFormat="1">
      <c r="A20" s="151" t="s">
        <v>171</v>
      </c>
      <c r="B20" s="152" t="s">
        <v>172</v>
      </c>
      <c r="C20" s="106">
        <v>11387162</v>
      </c>
      <c r="D20" s="106">
        <v>-1262304</v>
      </c>
      <c r="E20" s="106">
        <v>0</v>
      </c>
      <c r="F20" s="111" t="s">
        <v>322</v>
      </c>
      <c r="G20" s="106">
        <v>-1262304</v>
      </c>
      <c r="H20" s="111" t="s">
        <v>322</v>
      </c>
      <c r="I20" s="106">
        <v>10124858</v>
      </c>
      <c r="J20" s="106">
        <v>9703166.0799999982</v>
      </c>
      <c r="K20" s="106">
        <v>10834089</v>
      </c>
      <c r="L20" s="106">
        <v>-709231</v>
      </c>
      <c r="M20" s="3"/>
    </row>
    <row r="21" spans="1:13" s="33" customFormat="1">
      <c r="A21" s="149" t="s">
        <v>151</v>
      </c>
      <c r="B21" s="150"/>
      <c r="C21" s="104">
        <v>1250900113</v>
      </c>
      <c r="D21" s="104">
        <v>17652834</v>
      </c>
      <c r="E21" s="104">
        <v>2357116</v>
      </c>
      <c r="F21" s="105"/>
      <c r="G21" s="104">
        <v>15295718</v>
      </c>
      <c r="H21" s="105"/>
      <c r="I21" s="104">
        <v>1268552947</v>
      </c>
      <c r="J21" s="104">
        <v>1192237671.1599953</v>
      </c>
      <c r="K21" s="104">
        <v>1268942453</v>
      </c>
      <c r="L21" s="104">
        <v>-389506</v>
      </c>
      <c r="M21" s="3"/>
    </row>
    <row r="22" spans="1:13" s="32" customFormat="1">
      <c r="A22" s="151" t="s">
        <v>33</v>
      </c>
      <c r="B22" s="152" t="s">
        <v>17</v>
      </c>
      <c r="C22" s="106">
        <v>19642082</v>
      </c>
      <c r="D22" s="106">
        <v>-1838033</v>
      </c>
      <c r="E22" s="106">
        <v>0</v>
      </c>
      <c r="F22" s="111" t="s">
        <v>328</v>
      </c>
      <c r="G22" s="106">
        <v>-1838033</v>
      </c>
      <c r="H22" s="111" t="s">
        <v>322</v>
      </c>
      <c r="I22" s="106">
        <v>17804049</v>
      </c>
      <c r="J22" s="106">
        <v>15296488.149999999</v>
      </c>
      <c r="K22" s="106">
        <v>16827744</v>
      </c>
      <c r="L22" s="106">
        <v>976305</v>
      </c>
      <c r="M22" s="3"/>
    </row>
    <row r="23" spans="1:13" s="32" customFormat="1">
      <c r="A23" s="151" t="s">
        <v>144</v>
      </c>
      <c r="B23" s="152" t="s">
        <v>18</v>
      </c>
      <c r="C23" s="106">
        <v>6039300</v>
      </c>
      <c r="D23" s="106">
        <v>-1000000</v>
      </c>
      <c r="E23" s="106">
        <v>0</v>
      </c>
      <c r="F23" s="111" t="s">
        <v>322</v>
      </c>
      <c r="G23" s="106">
        <v>-1000000</v>
      </c>
      <c r="H23" s="111" t="s">
        <v>322</v>
      </c>
      <c r="I23" s="106">
        <v>5039300</v>
      </c>
      <c r="J23" s="106">
        <v>3804483.9899999998</v>
      </c>
      <c r="K23" s="106">
        <v>5022082</v>
      </c>
      <c r="L23" s="106">
        <v>17218</v>
      </c>
      <c r="M23" s="3"/>
    </row>
    <row r="24" spans="1:13" s="32" customFormat="1">
      <c r="A24" s="151" t="s">
        <v>145</v>
      </c>
      <c r="B24" s="152" t="s">
        <v>19</v>
      </c>
      <c r="C24" s="106">
        <v>2610039</v>
      </c>
      <c r="D24" s="106">
        <v>-300000</v>
      </c>
      <c r="E24" s="106">
        <v>0</v>
      </c>
      <c r="F24" s="111" t="s">
        <v>322</v>
      </c>
      <c r="G24" s="106">
        <v>-300000</v>
      </c>
      <c r="H24" s="111" t="s">
        <v>322</v>
      </c>
      <c r="I24" s="106">
        <v>2310039</v>
      </c>
      <c r="J24" s="106">
        <v>1564645.12</v>
      </c>
      <c r="K24" s="106">
        <v>2242821</v>
      </c>
      <c r="L24" s="106">
        <v>67218</v>
      </c>
      <c r="M24" s="3"/>
    </row>
    <row r="25" spans="1:13" s="32" customFormat="1">
      <c r="A25" s="151" t="s">
        <v>122</v>
      </c>
      <c r="B25" s="152" t="s">
        <v>20</v>
      </c>
      <c r="C25" s="106">
        <v>2860007</v>
      </c>
      <c r="D25" s="106">
        <v>-423801</v>
      </c>
      <c r="E25" s="106">
        <v>292743</v>
      </c>
      <c r="F25" s="111" t="s">
        <v>324</v>
      </c>
      <c r="G25" s="106">
        <v>-716544</v>
      </c>
      <c r="H25" s="111" t="s">
        <v>323</v>
      </c>
      <c r="I25" s="106">
        <v>2436206</v>
      </c>
      <c r="J25" s="106">
        <v>1459860.7400000007</v>
      </c>
      <c r="K25" s="106">
        <v>2280336</v>
      </c>
      <c r="L25" s="106">
        <v>155870</v>
      </c>
      <c r="M25" s="3"/>
    </row>
    <row r="26" spans="1:13" s="32" customFormat="1">
      <c r="A26" s="151" t="s">
        <v>123</v>
      </c>
      <c r="B26" s="152" t="s">
        <v>204</v>
      </c>
      <c r="C26" s="106">
        <v>11056611</v>
      </c>
      <c r="D26" s="106">
        <v>-6039834</v>
      </c>
      <c r="E26" s="106">
        <v>-367000</v>
      </c>
      <c r="F26" s="111" t="s">
        <v>329</v>
      </c>
      <c r="G26" s="106">
        <v>-5672834</v>
      </c>
      <c r="H26" s="111" t="s">
        <v>322</v>
      </c>
      <c r="I26" s="106">
        <v>5016777</v>
      </c>
      <c r="J26" s="106">
        <v>1660911.5300000003</v>
      </c>
      <c r="K26" s="106">
        <v>2711006</v>
      </c>
      <c r="L26" s="106">
        <v>2305771</v>
      </c>
      <c r="M26" s="3"/>
    </row>
    <row r="27" spans="1:13" s="32" customFormat="1">
      <c r="A27" s="151" t="s">
        <v>146</v>
      </c>
      <c r="B27" s="152" t="s">
        <v>205</v>
      </c>
      <c r="C27" s="106">
        <v>1834483</v>
      </c>
      <c r="D27" s="106">
        <v>-396144</v>
      </c>
      <c r="E27" s="106">
        <v>22425</v>
      </c>
      <c r="F27" s="111" t="s">
        <v>301</v>
      </c>
      <c r="G27" s="106">
        <v>-418569</v>
      </c>
      <c r="H27" s="111" t="s">
        <v>323</v>
      </c>
      <c r="I27" s="106">
        <v>1438339</v>
      </c>
      <c r="J27" s="106">
        <v>1078724.0500000005</v>
      </c>
      <c r="K27" s="106">
        <v>1208395</v>
      </c>
      <c r="L27" s="106">
        <v>229944</v>
      </c>
      <c r="M27" s="3"/>
    </row>
    <row r="28" spans="1:13" s="33" customFormat="1">
      <c r="A28" s="149" t="s">
        <v>152</v>
      </c>
      <c r="B28" s="150"/>
      <c r="C28" s="104">
        <v>44042522</v>
      </c>
      <c r="D28" s="104">
        <v>-9997812</v>
      </c>
      <c r="E28" s="104">
        <v>-51832</v>
      </c>
      <c r="F28" s="105"/>
      <c r="G28" s="104">
        <v>-9945980</v>
      </c>
      <c r="H28" s="105"/>
      <c r="I28" s="104">
        <v>34044710</v>
      </c>
      <c r="J28" s="104">
        <v>24865113.580000002</v>
      </c>
      <c r="K28" s="104">
        <v>30292384</v>
      </c>
      <c r="L28" s="104">
        <v>3752326</v>
      </c>
      <c r="M28" s="3"/>
    </row>
    <row r="29" spans="1:13" s="32" customFormat="1">
      <c r="A29" s="151" t="s">
        <v>124</v>
      </c>
      <c r="B29" s="152" t="s">
        <v>21</v>
      </c>
      <c r="C29" s="106">
        <v>53051881</v>
      </c>
      <c r="D29" s="106">
        <v>-1035523</v>
      </c>
      <c r="E29" s="106">
        <v>675322</v>
      </c>
      <c r="F29" s="111" t="s">
        <v>330</v>
      </c>
      <c r="G29" s="106">
        <v>-1710845</v>
      </c>
      <c r="H29" s="175" t="s">
        <v>346</v>
      </c>
      <c r="I29" s="106">
        <v>52016358</v>
      </c>
      <c r="J29" s="106">
        <v>48633122.61999996</v>
      </c>
      <c r="K29" s="106">
        <v>51170319</v>
      </c>
      <c r="L29" s="106">
        <v>846039</v>
      </c>
      <c r="M29" s="3"/>
    </row>
    <row r="30" spans="1:13" s="32" customFormat="1">
      <c r="A30" s="151" t="s">
        <v>126</v>
      </c>
      <c r="B30" s="152" t="s">
        <v>147</v>
      </c>
      <c r="C30" s="106">
        <v>5284769</v>
      </c>
      <c r="D30" s="106">
        <v>103372</v>
      </c>
      <c r="E30" s="106">
        <v>50584</v>
      </c>
      <c r="F30" s="175" t="s">
        <v>300</v>
      </c>
      <c r="G30" s="106">
        <v>52788</v>
      </c>
      <c r="H30" s="175" t="s">
        <v>346</v>
      </c>
      <c r="I30" s="106">
        <v>5388141</v>
      </c>
      <c r="J30" s="106">
        <v>4964893.9499999974</v>
      </c>
      <c r="K30" s="106">
        <v>5258926</v>
      </c>
      <c r="L30" s="106">
        <v>129215</v>
      </c>
      <c r="M30" s="3"/>
    </row>
    <row r="31" spans="1:13" s="32" customFormat="1">
      <c r="A31" s="151" t="s">
        <v>128</v>
      </c>
      <c r="B31" s="152" t="s">
        <v>261</v>
      </c>
      <c r="C31" s="106">
        <v>9961814</v>
      </c>
      <c r="D31" s="106">
        <v>-160301</v>
      </c>
      <c r="E31" s="106">
        <v>-330421</v>
      </c>
      <c r="F31" s="175" t="s">
        <v>282</v>
      </c>
      <c r="G31" s="106">
        <v>170120</v>
      </c>
      <c r="H31" s="175" t="s">
        <v>346</v>
      </c>
      <c r="I31" s="106">
        <v>9801513</v>
      </c>
      <c r="J31" s="106">
        <v>9353130.8599999826</v>
      </c>
      <c r="K31" s="106">
        <v>9663176</v>
      </c>
      <c r="L31" s="106">
        <v>138337</v>
      </c>
      <c r="M31" s="3"/>
    </row>
    <row r="32" spans="1:13" s="32" customFormat="1">
      <c r="A32" s="153" t="s">
        <v>153</v>
      </c>
      <c r="B32" s="150"/>
      <c r="C32" s="104">
        <v>68298464</v>
      </c>
      <c r="D32" s="104">
        <v>-1092452</v>
      </c>
      <c r="E32" s="104">
        <v>395485</v>
      </c>
      <c r="F32" s="105"/>
      <c r="G32" s="104">
        <v>-1487937</v>
      </c>
      <c r="H32" s="105"/>
      <c r="I32" s="104">
        <v>67206012</v>
      </c>
      <c r="J32" s="104">
        <v>62951147.42999994</v>
      </c>
      <c r="K32" s="104">
        <v>66092421</v>
      </c>
      <c r="L32" s="104">
        <v>1113591</v>
      </c>
      <c r="M32" s="3"/>
    </row>
    <row r="33" spans="1:13" s="32" customFormat="1">
      <c r="A33" s="151" t="s">
        <v>129</v>
      </c>
      <c r="B33" s="152" t="s">
        <v>22</v>
      </c>
      <c r="C33" s="106">
        <v>36188437</v>
      </c>
      <c r="D33" s="106">
        <v>-211280</v>
      </c>
      <c r="E33" s="106">
        <v>196079</v>
      </c>
      <c r="F33" s="175" t="s">
        <v>302</v>
      </c>
      <c r="G33" s="106">
        <v>-407359</v>
      </c>
      <c r="H33" s="175" t="s">
        <v>346</v>
      </c>
      <c r="I33" s="106">
        <v>35977157</v>
      </c>
      <c r="J33" s="106">
        <v>33544337.059999999</v>
      </c>
      <c r="K33" s="106">
        <v>35024046</v>
      </c>
      <c r="L33" s="106">
        <v>953111</v>
      </c>
      <c r="M33" s="3"/>
    </row>
    <row r="34" spans="1:13" s="33" customFormat="1">
      <c r="A34" s="149" t="s">
        <v>154</v>
      </c>
      <c r="B34" s="150"/>
      <c r="C34" s="104">
        <v>36188437</v>
      </c>
      <c r="D34" s="104">
        <v>-211280</v>
      </c>
      <c r="E34" s="104">
        <v>196079</v>
      </c>
      <c r="F34" s="105"/>
      <c r="G34" s="104">
        <v>-407359</v>
      </c>
      <c r="H34" s="105"/>
      <c r="I34" s="104">
        <v>35977157</v>
      </c>
      <c r="J34" s="104">
        <v>33544337.059999999</v>
      </c>
      <c r="K34" s="104">
        <v>35024046</v>
      </c>
      <c r="L34" s="104">
        <v>953111</v>
      </c>
      <c r="M34" s="3"/>
    </row>
    <row r="35" spans="1:13" s="32" customFormat="1">
      <c r="A35" s="151" t="s">
        <v>130</v>
      </c>
      <c r="B35" s="152" t="s">
        <v>23</v>
      </c>
      <c r="C35" s="106">
        <v>15497900</v>
      </c>
      <c r="D35" s="106">
        <v>-1172780</v>
      </c>
      <c r="E35" s="106">
        <v>-848702</v>
      </c>
      <c r="F35" s="175" t="s">
        <v>282</v>
      </c>
      <c r="G35" s="106">
        <v>-324078</v>
      </c>
      <c r="H35" s="175" t="s">
        <v>346</v>
      </c>
      <c r="I35" s="106">
        <v>14325120</v>
      </c>
      <c r="J35" s="106">
        <v>13679747.979999954</v>
      </c>
      <c r="K35" s="106">
        <v>14251214</v>
      </c>
      <c r="L35" s="106">
        <v>73906</v>
      </c>
      <c r="M35" s="3"/>
    </row>
    <row r="36" spans="1:13" s="32" customFormat="1">
      <c r="A36" s="151" t="s">
        <v>131</v>
      </c>
      <c r="B36" s="152" t="s">
        <v>24</v>
      </c>
      <c r="C36" s="106">
        <v>5949848</v>
      </c>
      <c r="D36" s="106">
        <v>1245955</v>
      </c>
      <c r="E36" s="106">
        <v>183455</v>
      </c>
      <c r="F36" s="175" t="s">
        <v>302</v>
      </c>
      <c r="G36" s="106">
        <v>1062500</v>
      </c>
      <c r="H36" s="175" t="s">
        <v>346</v>
      </c>
      <c r="I36" s="106">
        <v>7195803</v>
      </c>
      <c r="J36" s="106">
        <v>6721385.0199999716</v>
      </c>
      <c r="K36" s="106">
        <v>7207548</v>
      </c>
      <c r="L36" s="106">
        <v>-11745</v>
      </c>
      <c r="M36" s="3"/>
    </row>
    <row r="37" spans="1:13" s="32" customFormat="1">
      <c r="A37" s="151" t="s">
        <v>132</v>
      </c>
      <c r="B37" s="152" t="s">
        <v>25</v>
      </c>
      <c r="C37" s="106">
        <v>357545</v>
      </c>
      <c r="D37" s="106">
        <v>33957</v>
      </c>
      <c r="E37" s="106">
        <v>6666</v>
      </c>
      <c r="F37" s="175" t="s">
        <v>282</v>
      </c>
      <c r="G37" s="106">
        <v>27291</v>
      </c>
      <c r="H37" s="175" t="s">
        <v>346</v>
      </c>
      <c r="I37" s="106">
        <v>391502</v>
      </c>
      <c r="J37" s="106">
        <v>344661.48000000056</v>
      </c>
      <c r="K37" s="106">
        <v>357539</v>
      </c>
      <c r="L37" s="106">
        <v>33963</v>
      </c>
      <c r="M37" s="3"/>
    </row>
    <row r="38" spans="1:13" s="32" customFormat="1">
      <c r="A38" s="151" t="s">
        <v>133</v>
      </c>
      <c r="B38" s="152" t="s">
        <v>26</v>
      </c>
      <c r="C38" s="106">
        <v>34969607</v>
      </c>
      <c r="D38" s="106">
        <v>-6497097</v>
      </c>
      <c r="E38" s="106">
        <v>-1621296</v>
      </c>
      <c r="F38" s="111" t="s">
        <v>331</v>
      </c>
      <c r="G38" s="106">
        <v>-4875801</v>
      </c>
      <c r="H38" s="175" t="s">
        <v>346</v>
      </c>
      <c r="I38" s="106">
        <v>28472510</v>
      </c>
      <c r="J38" s="106">
        <v>25350848.440000027</v>
      </c>
      <c r="K38" s="106">
        <v>28472510</v>
      </c>
      <c r="L38" s="106">
        <v>0</v>
      </c>
      <c r="M38" s="3"/>
    </row>
    <row r="39" spans="1:13">
      <c r="A39" s="154" t="s">
        <v>148</v>
      </c>
      <c r="B39" s="155" t="s">
        <v>149</v>
      </c>
      <c r="C39" s="107">
        <v>28393007</v>
      </c>
      <c r="D39" s="107">
        <v>1917345</v>
      </c>
      <c r="E39" s="107">
        <v>2829768</v>
      </c>
      <c r="F39" s="111" t="s">
        <v>318</v>
      </c>
      <c r="G39" s="106">
        <v>-912423</v>
      </c>
      <c r="H39" s="111" t="s">
        <v>269</v>
      </c>
      <c r="I39" s="107">
        <v>30310352</v>
      </c>
      <c r="J39" s="107">
        <v>19886108.749999959</v>
      </c>
      <c r="K39" s="107">
        <v>23911877</v>
      </c>
      <c r="L39" s="107">
        <v>6398475</v>
      </c>
    </row>
    <row r="40" spans="1:13" s="33" customFormat="1">
      <c r="A40" s="149" t="s">
        <v>155</v>
      </c>
      <c r="B40" s="150"/>
      <c r="C40" s="104">
        <v>85167907</v>
      </c>
      <c r="D40" s="104">
        <v>-4472620</v>
      </c>
      <c r="E40" s="104">
        <v>549891</v>
      </c>
      <c r="F40" s="104"/>
      <c r="G40" s="104">
        <v>-5022511</v>
      </c>
      <c r="H40" s="104"/>
      <c r="I40" s="104">
        <v>80695287</v>
      </c>
      <c r="J40" s="104">
        <v>65982751.669999912</v>
      </c>
      <c r="K40" s="104">
        <v>74200688</v>
      </c>
      <c r="L40" s="104">
        <v>6494599</v>
      </c>
      <c r="M40" s="3"/>
    </row>
    <row r="41" spans="1:13" s="33" customFormat="1" ht="15" customHeight="1">
      <c r="A41" s="149" t="s">
        <v>2</v>
      </c>
      <c r="B41" s="156"/>
      <c r="C41" s="104">
        <v>1503949484</v>
      </c>
      <c r="D41" s="104">
        <v>2533156</v>
      </c>
      <c r="E41" s="104">
        <v>3642766</v>
      </c>
      <c r="F41" s="104"/>
      <c r="G41" s="104">
        <v>-1109610</v>
      </c>
      <c r="H41" s="104"/>
      <c r="I41" s="104">
        <v>1506482640</v>
      </c>
      <c r="J41" s="104">
        <v>1398480775.8599951</v>
      </c>
      <c r="K41" s="104">
        <v>1494227968</v>
      </c>
      <c r="L41" s="104">
        <v>12254672</v>
      </c>
      <c r="M41" s="3"/>
    </row>
    <row r="42" spans="1:13" ht="9.75" customHeight="1">
      <c r="A42" s="157"/>
      <c r="B42" s="158"/>
      <c r="C42" s="108"/>
      <c r="D42" s="108"/>
      <c r="E42" s="108"/>
      <c r="F42" s="109"/>
      <c r="G42" s="108"/>
      <c r="H42" s="109"/>
      <c r="I42" s="108"/>
      <c r="J42" s="108"/>
      <c r="K42" s="108"/>
      <c r="L42" s="108"/>
    </row>
    <row r="43" spans="1:13">
      <c r="A43" s="159" t="s">
        <v>66</v>
      </c>
      <c r="B43" s="160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3">
      <c r="A44" s="161"/>
      <c r="B44" s="160" t="s">
        <v>4</v>
      </c>
      <c r="C44" s="106">
        <v>729902202</v>
      </c>
      <c r="D44" s="106">
        <v>4554183</v>
      </c>
      <c r="E44" s="106">
        <v>5154374</v>
      </c>
      <c r="F44" s="102"/>
      <c r="G44" s="106">
        <v>-600191</v>
      </c>
      <c r="H44" s="102"/>
      <c r="I44" s="106">
        <v>734456385</v>
      </c>
      <c r="J44" s="106">
        <v>686484935.63999164</v>
      </c>
      <c r="K44" s="106">
        <v>726626863</v>
      </c>
      <c r="L44" s="106">
        <v>7829522</v>
      </c>
    </row>
    <row r="45" spans="1:13">
      <c r="A45" s="161"/>
      <c r="B45" s="160" t="s">
        <v>5</v>
      </c>
      <c r="C45" s="106">
        <v>5759146</v>
      </c>
      <c r="D45" s="106">
        <v>-73444</v>
      </c>
      <c r="E45" s="106">
        <v>-73444</v>
      </c>
      <c r="F45" s="102"/>
      <c r="G45" s="106">
        <v>0</v>
      </c>
      <c r="H45" s="102"/>
      <c r="I45" s="106">
        <v>5685702</v>
      </c>
      <c r="J45" s="106">
        <v>4183925.7500000005</v>
      </c>
      <c r="K45" s="106">
        <v>5685702</v>
      </c>
      <c r="L45" s="106">
        <v>0</v>
      </c>
    </row>
    <row r="46" spans="1:13" s="33" customFormat="1" ht="13.5">
      <c r="A46" s="162"/>
      <c r="B46" s="163" t="s">
        <v>67</v>
      </c>
      <c r="C46" s="110">
        <v>735661348</v>
      </c>
      <c r="D46" s="110">
        <v>4480739</v>
      </c>
      <c r="E46" s="110">
        <v>5080930</v>
      </c>
      <c r="F46" s="110"/>
      <c r="G46" s="110">
        <v>-600191</v>
      </c>
      <c r="H46" s="110"/>
      <c r="I46" s="110">
        <v>740142087</v>
      </c>
      <c r="J46" s="110">
        <v>690668861.38999164</v>
      </c>
      <c r="K46" s="110">
        <v>732312565</v>
      </c>
      <c r="L46" s="110">
        <v>7829522</v>
      </c>
      <c r="M46" s="3"/>
    </row>
    <row r="47" spans="1:13">
      <c r="A47" s="161"/>
      <c r="B47" s="160" t="s">
        <v>6</v>
      </c>
      <c r="C47" s="106">
        <v>759861290</v>
      </c>
      <c r="D47" s="106">
        <v>-2904837</v>
      </c>
      <c r="E47" s="106">
        <v>-2395418</v>
      </c>
      <c r="F47" s="102"/>
      <c r="G47" s="106">
        <v>-509419</v>
      </c>
      <c r="H47" s="102"/>
      <c r="I47" s="106">
        <v>756956453</v>
      </c>
      <c r="J47" s="106">
        <v>699582173.52999377</v>
      </c>
      <c r="K47" s="106">
        <v>752566649</v>
      </c>
      <c r="L47" s="106">
        <v>4389804</v>
      </c>
    </row>
    <row r="48" spans="1:13">
      <c r="A48" s="161"/>
      <c r="B48" s="160" t="s">
        <v>39</v>
      </c>
      <c r="C48" s="106">
        <v>8426846</v>
      </c>
      <c r="D48" s="106">
        <v>957254</v>
      </c>
      <c r="E48" s="106">
        <v>957254</v>
      </c>
      <c r="F48" s="106"/>
      <c r="G48" s="106">
        <v>0</v>
      </c>
      <c r="H48" s="106"/>
      <c r="I48" s="106">
        <v>9384100</v>
      </c>
      <c r="J48" s="106">
        <v>8229740.9399999902</v>
      </c>
      <c r="K48" s="106">
        <v>9348754</v>
      </c>
      <c r="L48" s="106">
        <v>35346</v>
      </c>
    </row>
    <row r="49" spans="1:13" s="33" customFormat="1">
      <c r="A49" s="149" t="s">
        <v>40</v>
      </c>
      <c r="B49" s="156"/>
      <c r="C49" s="104">
        <v>1503949484</v>
      </c>
      <c r="D49" s="104">
        <v>2533156</v>
      </c>
      <c r="E49" s="104">
        <v>3642766</v>
      </c>
      <c r="F49" s="104"/>
      <c r="G49" s="104">
        <v>-1109610</v>
      </c>
      <c r="H49" s="104"/>
      <c r="I49" s="104">
        <v>1506482640</v>
      </c>
      <c r="J49" s="104">
        <v>1398480775.8599854</v>
      </c>
      <c r="K49" s="104">
        <v>1494227968</v>
      </c>
      <c r="L49" s="104">
        <v>12254672</v>
      </c>
      <c r="M49" s="3"/>
    </row>
    <row r="50" spans="1:13" ht="15.75">
      <c r="A50" s="52" t="s">
        <v>181</v>
      </c>
    </row>
  </sheetData>
  <phoneticPr fontId="6" type="noConversion"/>
  <printOptions horizontalCentered="1"/>
  <pageMargins left="0.19" right="0.17" top="0.5" bottom="0.61" header="0.5" footer="0.39"/>
  <pageSetup scale="70" orientation="landscape" r:id="rId1"/>
  <headerFooter alignWithMargins="0">
    <oddFooter>&amp;L&amp;"Times New Roman,Regular"&amp;12&amp;A&amp;R&amp;"Times New Roman,Regular"&amp;12&amp;P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9"/>
  <sheetViews>
    <sheetView zoomScale="80" zoomScaleNormal="80" workbookViewId="0">
      <selection sqref="A1:I1"/>
    </sheetView>
  </sheetViews>
  <sheetFormatPr defaultColWidth="11.42578125" defaultRowHeight="15.75"/>
  <cols>
    <col min="1" max="1" width="7.42578125" style="7" customWidth="1"/>
    <col min="2" max="2" width="7.710937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7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295" t="s">
        <v>3</v>
      </c>
      <c r="B1" s="295"/>
      <c r="C1" s="295"/>
      <c r="D1" s="295"/>
      <c r="E1" s="295"/>
      <c r="F1" s="295"/>
      <c r="G1" s="295"/>
      <c r="H1" s="295"/>
      <c r="I1" s="295"/>
      <c r="J1" s="97"/>
    </row>
    <row r="2" spans="1:10">
      <c r="A2" s="295" t="s">
        <v>275</v>
      </c>
      <c r="B2" s="295"/>
      <c r="C2" s="295"/>
      <c r="D2" s="295"/>
      <c r="E2" s="295"/>
      <c r="F2" s="295"/>
      <c r="G2" s="295"/>
      <c r="H2" s="295"/>
      <c r="I2" s="295"/>
      <c r="J2" s="97"/>
    </row>
    <row r="3" spans="1:10">
      <c r="A3" s="296" t="s">
        <v>319</v>
      </c>
      <c r="B3" s="296"/>
      <c r="C3" s="296"/>
      <c r="D3" s="296"/>
      <c r="E3" s="296"/>
      <c r="F3" s="296"/>
      <c r="G3" s="296"/>
      <c r="H3" s="296"/>
      <c r="I3" s="296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81" customFormat="1" ht="12.75">
      <c r="A5" s="292" t="s">
        <v>273</v>
      </c>
      <c r="B5" s="293"/>
      <c r="C5" s="293"/>
      <c r="D5" s="294"/>
      <c r="E5" s="180"/>
      <c r="F5" s="292" t="s">
        <v>232</v>
      </c>
      <c r="G5" s="293"/>
      <c r="H5" s="293"/>
      <c r="I5" s="294"/>
    </row>
    <row r="6" spans="1:10" s="181" customFormat="1" ht="12.75">
      <c r="A6" s="206" t="s">
        <v>287</v>
      </c>
      <c r="B6" s="206" t="s">
        <v>270</v>
      </c>
      <c r="C6" s="206" t="s">
        <v>231</v>
      </c>
      <c r="D6" s="207" t="s">
        <v>290</v>
      </c>
      <c r="F6" s="206" t="s">
        <v>287</v>
      </c>
      <c r="G6" s="206" t="s">
        <v>270</v>
      </c>
      <c r="H6" s="206" t="s">
        <v>231</v>
      </c>
      <c r="I6" s="207" t="s">
        <v>290</v>
      </c>
    </row>
    <row r="7" spans="1:10" s="181" customFormat="1" ht="12.75">
      <c r="A7" s="208" t="s">
        <v>27</v>
      </c>
      <c r="B7" s="208" t="s">
        <v>291</v>
      </c>
      <c r="C7" s="208" t="s">
        <v>292</v>
      </c>
      <c r="D7" s="209"/>
      <c r="F7" s="183" t="s">
        <v>27</v>
      </c>
      <c r="G7" s="183" t="s">
        <v>291</v>
      </c>
      <c r="H7" s="183" t="s">
        <v>292</v>
      </c>
      <c r="I7" s="184">
        <v>-40</v>
      </c>
    </row>
    <row r="8" spans="1:10" s="181" customFormat="1" ht="12.75" customHeight="1">
      <c r="A8" s="210" t="s">
        <v>27</v>
      </c>
      <c r="B8" s="208" t="s">
        <v>269</v>
      </c>
      <c r="C8" s="208" t="s">
        <v>244</v>
      </c>
      <c r="D8" s="209"/>
      <c r="F8" s="228" t="s">
        <v>27</v>
      </c>
      <c r="G8" s="183" t="s">
        <v>269</v>
      </c>
      <c r="H8" s="183" t="s">
        <v>244</v>
      </c>
      <c r="I8" s="184">
        <v>-2977</v>
      </c>
    </row>
    <row r="9" spans="1:10" s="181" customFormat="1" ht="12.75" customHeight="1">
      <c r="A9" s="211" t="s">
        <v>240</v>
      </c>
      <c r="B9" s="212"/>
      <c r="C9" s="212"/>
      <c r="D9" s="213">
        <v>0</v>
      </c>
      <c r="F9" s="228" t="s">
        <v>27</v>
      </c>
      <c r="G9" s="183" t="s">
        <v>322</v>
      </c>
      <c r="H9" s="183" t="s">
        <v>332</v>
      </c>
      <c r="I9" s="184">
        <v>461476</v>
      </c>
    </row>
    <row r="10" spans="1:10" s="181" customFormat="1" ht="12.75" customHeight="1">
      <c r="A10" s="217" t="s">
        <v>28</v>
      </c>
      <c r="B10" s="208" t="s">
        <v>268</v>
      </c>
      <c r="C10" s="208" t="s">
        <v>241</v>
      </c>
      <c r="D10" s="184"/>
      <c r="F10" s="219" t="s">
        <v>240</v>
      </c>
      <c r="G10" s="220"/>
      <c r="H10" s="220"/>
      <c r="I10" s="221">
        <v>458459</v>
      </c>
    </row>
    <row r="11" spans="1:10" s="181" customFormat="1" ht="12.75" customHeight="1">
      <c r="A11" s="210" t="s">
        <v>28</v>
      </c>
      <c r="B11" s="208" t="s">
        <v>291</v>
      </c>
      <c r="C11" s="208" t="s">
        <v>292</v>
      </c>
      <c r="D11" s="209"/>
      <c r="F11" s="183" t="s">
        <v>28</v>
      </c>
      <c r="G11" s="183" t="s">
        <v>268</v>
      </c>
      <c r="H11" s="183" t="s">
        <v>241</v>
      </c>
      <c r="I11" s="184">
        <v>-38105</v>
      </c>
    </row>
    <row r="12" spans="1:10" s="181" customFormat="1" ht="12.75" customHeight="1">
      <c r="A12" s="210" t="s">
        <v>28</v>
      </c>
      <c r="B12" s="208" t="s">
        <v>269</v>
      </c>
      <c r="C12" s="208" t="s">
        <v>244</v>
      </c>
      <c r="D12" s="209"/>
      <c r="F12" s="228" t="s">
        <v>28</v>
      </c>
      <c r="G12" s="183" t="s">
        <v>291</v>
      </c>
      <c r="H12" s="183" t="s">
        <v>292</v>
      </c>
      <c r="I12" s="184">
        <v>-8153</v>
      </c>
    </row>
    <row r="13" spans="1:10" s="181" customFormat="1" ht="12.75" customHeight="1">
      <c r="A13" s="210" t="s">
        <v>28</v>
      </c>
      <c r="B13" s="208" t="s">
        <v>293</v>
      </c>
      <c r="C13" s="208" t="s">
        <v>294</v>
      </c>
      <c r="D13" s="209"/>
      <c r="F13" s="228" t="s">
        <v>28</v>
      </c>
      <c r="G13" s="183" t="s">
        <v>269</v>
      </c>
      <c r="H13" s="183" t="s">
        <v>244</v>
      </c>
      <c r="I13" s="184">
        <v>-535167</v>
      </c>
    </row>
    <row r="14" spans="1:10" s="181" customFormat="1" ht="12.75" customHeight="1">
      <c r="A14" s="210" t="s">
        <v>28</v>
      </c>
      <c r="B14" s="208" t="s">
        <v>304</v>
      </c>
      <c r="C14" s="208" t="s">
        <v>305</v>
      </c>
      <c r="D14" s="184"/>
      <c r="F14" s="228" t="s">
        <v>28</v>
      </c>
      <c r="G14" s="183" t="s">
        <v>322</v>
      </c>
      <c r="H14" s="183" t="s">
        <v>332</v>
      </c>
      <c r="I14" s="184">
        <v>3149803</v>
      </c>
    </row>
    <row r="15" spans="1:10" s="181" customFormat="1" ht="12.75" customHeight="1">
      <c r="A15" s="210" t="s">
        <v>28</v>
      </c>
      <c r="B15" s="208" t="s">
        <v>306</v>
      </c>
      <c r="C15" s="208" t="s">
        <v>307</v>
      </c>
      <c r="D15" s="184"/>
      <c r="F15" s="219" t="s">
        <v>242</v>
      </c>
      <c r="G15" s="220"/>
      <c r="H15" s="220"/>
      <c r="I15" s="221">
        <v>2568378</v>
      </c>
    </row>
    <row r="16" spans="1:10" s="181" customFormat="1" ht="12.75" customHeight="1">
      <c r="A16" s="211" t="s">
        <v>242</v>
      </c>
      <c r="B16" s="212"/>
      <c r="C16" s="212"/>
      <c r="D16" s="213">
        <v>0</v>
      </c>
      <c r="F16" s="183" t="s">
        <v>29</v>
      </c>
      <c r="G16" s="183" t="s">
        <v>268</v>
      </c>
      <c r="H16" s="183" t="s">
        <v>241</v>
      </c>
      <c r="I16" s="184">
        <v>963566</v>
      </c>
    </row>
    <row r="17" spans="1:9" s="181" customFormat="1" ht="12.75" customHeight="1">
      <c r="A17" s="208" t="s">
        <v>29</v>
      </c>
      <c r="B17" s="208" t="s">
        <v>268</v>
      </c>
      <c r="C17" s="208" t="s">
        <v>241</v>
      </c>
      <c r="D17" s="209"/>
      <c r="F17" s="228" t="s">
        <v>29</v>
      </c>
      <c r="G17" s="183" t="s">
        <v>291</v>
      </c>
      <c r="H17" s="183" t="s">
        <v>292</v>
      </c>
      <c r="I17" s="184">
        <v>-7062</v>
      </c>
    </row>
    <row r="18" spans="1:9" s="181" customFormat="1" ht="12.75" customHeight="1">
      <c r="A18" s="210" t="s">
        <v>29</v>
      </c>
      <c r="B18" s="208" t="s">
        <v>291</v>
      </c>
      <c r="C18" s="208" t="s">
        <v>292</v>
      </c>
      <c r="D18" s="209"/>
      <c r="F18" s="228" t="s">
        <v>29</v>
      </c>
      <c r="G18" s="183" t="s">
        <v>269</v>
      </c>
      <c r="H18" s="183" t="s">
        <v>244</v>
      </c>
      <c r="I18" s="184">
        <v>95465</v>
      </c>
    </row>
    <row r="19" spans="1:9" s="181" customFormat="1" ht="12.75" customHeight="1">
      <c r="A19" s="210" t="s">
        <v>29</v>
      </c>
      <c r="B19" s="208" t="s">
        <v>269</v>
      </c>
      <c r="C19" s="208" t="s">
        <v>244</v>
      </c>
      <c r="D19" s="209"/>
      <c r="F19" s="228" t="s">
        <v>29</v>
      </c>
      <c r="G19" s="183" t="s">
        <v>322</v>
      </c>
      <c r="H19" s="183" t="s">
        <v>332</v>
      </c>
      <c r="I19" s="184">
        <v>-2328946</v>
      </c>
    </row>
    <row r="20" spans="1:9" s="181" customFormat="1" ht="12.75" customHeight="1">
      <c r="A20" s="210" t="s">
        <v>29</v>
      </c>
      <c r="B20" s="208" t="s">
        <v>271</v>
      </c>
      <c r="C20" s="208" t="s">
        <v>272</v>
      </c>
      <c r="D20" s="209"/>
      <c r="F20" s="219" t="s">
        <v>243</v>
      </c>
      <c r="G20" s="220"/>
      <c r="H20" s="220"/>
      <c r="I20" s="221">
        <v>-1276977</v>
      </c>
    </row>
    <row r="21" spans="1:9" s="181" customFormat="1" ht="12.75" customHeight="1">
      <c r="A21" s="211" t="s">
        <v>243</v>
      </c>
      <c r="B21" s="212"/>
      <c r="C21" s="212"/>
      <c r="D21" s="213">
        <v>0</v>
      </c>
      <c r="F21" s="183" t="s">
        <v>30</v>
      </c>
      <c r="G21" s="183" t="s">
        <v>269</v>
      </c>
      <c r="H21" s="183" t="s">
        <v>244</v>
      </c>
      <c r="I21" s="184">
        <v>132755</v>
      </c>
    </row>
    <row r="22" spans="1:9" s="181" customFormat="1" ht="12.75" customHeight="1">
      <c r="A22" s="183" t="s">
        <v>30</v>
      </c>
      <c r="B22" s="183" t="s">
        <v>269</v>
      </c>
      <c r="C22" s="183" t="s">
        <v>244</v>
      </c>
      <c r="D22" s="209"/>
      <c r="F22" s="228" t="s">
        <v>30</v>
      </c>
      <c r="G22" s="183" t="s">
        <v>322</v>
      </c>
      <c r="H22" s="183" t="s">
        <v>332</v>
      </c>
      <c r="I22" s="184">
        <v>128498</v>
      </c>
    </row>
    <row r="23" spans="1:9" s="181" customFormat="1" ht="12.75" customHeight="1">
      <c r="A23" s="219" t="s">
        <v>295</v>
      </c>
      <c r="B23" s="220"/>
      <c r="C23" s="220"/>
      <c r="D23" s="213">
        <v>0</v>
      </c>
      <c r="F23" s="219" t="s">
        <v>295</v>
      </c>
      <c r="G23" s="220"/>
      <c r="H23" s="220"/>
      <c r="I23" s="221">
        <v>261253</v>
      </c>
    </row>
    <row r="24" spans="1:9" s="181" customFormat="1" ht="12.75" customHeight="1">
      <c r="A24" s="183" t="s">
        <v>138</v>
      </c>
      <c r="B24" s="183" t="s">
        <v>268</v>
      </c>
      <c r="C24" s="183" t="s">
        <v>241</v>
      </c>
      <c r="D24" s="184"/>
      <c r="F24" s="183" t="s">
        <v>31</v>
      </c>
      <c r="G24" s="183" t="s">
        <v>322</v>
      </c>
      <c r="H24" s="183" t="s">
        <v>332</v>
      </c>
      <c r="I24" s="184">
        <v>-795540</v>
      </c>
    </row>
    <row r="25" spans="1:9" s="181" customFormat="1" ht="12.75" customHeight="1">
      <c r="A25" s="219" t="s">
        <v>296</v>
      </c>
      <c r="B25" s="220"/>
      <c r="C25" s="220"/>
      <c r="D25" s="221">
        <v>0</v>
      </c>
      <c r="F25" s="219" t="s">
        <v>333</v>
      </c>
      <c r="G25" s="220"/>
      <c r="H25" s="220"/>
      <c r="I25" s="221">
        <v>-795540</v>
      </c>
    </row>
    <row r="26" spans="1:9" s="181" customFormat="1" ht="12.75" customHeight="1">
      <c r="A26" s="208" t="s">
        <v>141</v>
      </c>
      <c r="B26" s="208" t="s">
        <v>269</v>
      </c>
      <c r="C26" s="208" t="s">
        <v>244</v>
      </c>
      <c r="D26" s="209"/>
      <c r="F26" s="183" t="s">
        <v>32</v>
      </c>
      <c r="G26" s="183" t="s">
        <v>322</v>
      </c>
      <c r="H26" s="183" t="s">
        <v>332</v>
      </c>
      <c r="I26" s="184">
        <v>3106943</v>
      </c>
    </row>
    <row r="27" spans="1:9" s="181" customFormat="1" ht="12.75" customHeight="1">
      <c r="A27" s="210" t="s">
        <v>141</v>
      </c>
      <c r="B27" s="208" t="s">
        <v>303</v>
      </c>
      <c r="C27" s="208" t="s">
        <v>308</v>
      </c>
      <c r="D27" s="184"/>
      <c r="F27" s="219" t="s">
        <v>334</v>
      </c>
      <c r="G27" s="220"/>
      <c r="H27" s="220"/>
      <c r="I27" s="221">
        <v>3106943</v>
      </c>
    </row>
    <row r="28" spans="1:9" s="181" customFormat="1" ht="12.75" customHeight="1">
      <c r="A28" s="211" t="s">
        <v>278</v>
      </c>
      <c r="B28" s="212"/>
      <c r="C28" s="212"/>
      <c r="D28" s="213">
        <v>0</v>
      </c>
      <c r="F28" s="183" t="s">
        <v>135</v>
      </c>
      <c r="G28" s="183" t="s">
        <v>268</v>
      </c>
      <c r="H28" s="183" t="s">
        <v>241</v>
      </c>
      <c r="I28" s="184">
        <v>1045941</v>
      </c>
    </row>
    <row r="29" spans="1:9" s="181" customFormat="1" ht="12.75" customHeight="1">
      <c r="A29" s="208" t="s">
        <v>142</v>
      </c>
      <c r="B29" s="183" t="s">
        <v>269</v>
      </c>
      <c r="C29" s="183" t="s">
        <v>244</v>
      </c>
      <c r="D29" s="209"/>
      <c r="F29" s="228" t="s">
        <v>135</v>
      </c>
      <c r="G29" s="183" t="s">
        <v>322</v>
      </c>
      <c r="H29" s="183" t="s">
        <v>332</v>
      </c>
      <c r="I29" s="184">
        <v>954059</v>
      </c>
    </row>
    <row r="30" spans="1:9" s="181" customFormat="1" ht="12.75" customHeight="1">
      <c r="A30" s="224" t="s">
        <v>297</v>
      </c>
      <c r="B30" s="225"/>
      <c r="C30" s="226"/>
      <c r="D30" s="213">
        <v>0</v>
      </c>
      <c r="F30" s="219" t="s">
        <v>335</v>
      </c>
      <c r="G30" s="220"/>
      <c r="H30" s="220"/>
      <c r="I30" s="221">
        <v>2000000</v>
      </c>
    </row>
    <row r="31" spans="1:9" s="181" customFormat="1" ht="12.75" customHeight="1">
      <c r="A31" s="223" t="s">
        <v>143</v>
      </c>
      <c r="B31" s="227" t="s">
        <v>269</v>
      </c>
      <c r="C31" s="227" t="s">
        <v>244</v>
      </c>
      <c r="D31" s="184"/>
      <c r="F31" s="183" t="s">
        <v>136</v>
      </c>
      <c r="G31" s="183" t="s">
        <v>322</v>
      </c>
      <c r="H31" s="183" t="s">
        <v>332</v>
      </c>
      <c r="I31" s="184">
        <v>-579647</v>
      </c>
    </row>
    <row r="32" spans="1:9" s="181" customFormat="1" ht="12.75" customHeight="1">
      <c r="A32" s="219" t="s">
        <v>298</v>
      </c>
      <c r="B32" s="220"/>
      <c r="C32" s="220"/>
      <c r="D32" s="221">
        <v>0</v>
      </c>
      <c r="F32" s="219" t="s">
        <v>336</v>
      </c>
      <c r="G32" s="220"/>
      <c r="H32" s="220"/>
      <c r="I32" s="221">
        <v>-579647</v>
      </c>
    </row>
    <row r="33" spans="1:9" s="181" customFormat="1" ht="12.75" customHeight="1">
      <c r="A33" s="208" t="s">
        <v>122</v>
      </c>
      <c r="B33" s="208" t="s">
        <v>288</v>
      </c>
      <c r="C33" s="208" t="s">
        <v>289</v>
      </c>
      <c r="D33" s="209"/>
      <c r="F33" s="183" t="s">
        <v>138</v>
      </c>
      <c r="G33" s="183" t="s">
        <v>268</v>
      </c>
      <c r="H33" s="183" t="s">
        <v>241</v>
      </c>
      <c r="I33" s="184">
        <v>-436614</v>
      </c>
    </row>
    <row r="34" spans="1:9" s="181" customFormat="1" ht="12.75" customHeight="1">
      <c r="A34" s="211" t="s">
        <v>245</v>
      </c>
      <c r="B34" s="212"/>
      <c r="C34" s="212"/>
      <c r="D34" s="213">
        <v>0</v>
      </c>
      <c r="F34" s="228" t="s">
        <v>138</v>
      </c>
      <c r="G34" s="183" t="s">
        <v>322</v>
      </c>
      <c r="H34" s="183" t="s">
        <v>332</v>
      </c>
      <c r="I34" s="184">
        <v>-285637</v>
      </c>
    </row>
    <row r="35" spans="1:9" s="181" customFormat="1" ht="12.75" customHeight="1">
      <c r="A35" s="183" t="s">
        <v>123</v>
      </c>
      <c r="B35" s="183" t="s">
        <v>303</v>
      </c>
      <c r="C35" s="183" t="s">
        <v>308</v>
      </c>
      <c r="D35" s="184"/>
      <c r="F35" s="219" t="s">
        <v>296</v>
      </c>
      <c r="G35" s="220"/>
      <c r="H35" s="220"/>
      <c r="I35" s="221">
        <v>-722251</v>
      </c>
    </row>
    <row r="36" spans="1:9" s="181" customFormat="1" ht="12.75" customHeight="1">
      <c r="A36" s="211" t="s">
        <v>309</v>
      </c>
      <c r="B36" s="212"/>
      <c r="C36" s="212"/>
      <c r="D36" s="213">
        <v>0</v>
      </c>
      <c r="F36" s="183" t="s">
        <v>139</v>
      </c>
      <c r="G36" s="183" t="s">
        <v>322</v>
      </c>
      <c r="H36" s="183" t="s">
        <v>332</v>
      </c>
      <c r="I36" s="184">
        <v>2196925</v>
      </c>
    </row>
    <row r="37" spans="1:9" s="181" customFormat="1" ht="12.75" customHeight="1">
      <c r="A37" s="183" t="s">
        <v>146</v>
      </c>
      <c r="B37" s="208" t="s">
        <v>268</v>
      </c>
      <c r="C37" s="208" t="s">
        <v>241</v>
      </c>
      <c r="D37" s="184"/>
      <c r="F37" s="219" t="s">
        <v>337</v>
      </c>
      <c r="G37" s="220"/>
      <c r="H37" s="220"/>
      <c r="I37" s="221">
        <v>2196925</v>
      </c>
    </row>
    <row r="38" spans="1:9" s="181" customFormat="1" ht="12.75" customHeight="1">
      <c r="A38" s="219" t="s">
        <v>299</v>
      </c>
      <c r="B38" s="218"/>
      <c r="C38" s="218"/>
      <c r="D38" s="213">
        <v>0</v>
      </c>
      <c r="F38" s="183" t="s">
        <v>141</v>
      </c>
      <c r="G38" s="183" t="s">
        <v>269</v>
      </c>
      <c r="H38" s="183" t="s">
        <v>244</v>
      </c>
      <c r="I38" s="184">
        <v>-616</v>
      </c>
    </row>
    <row r="39" spans="1:9" s="181" customFormat="1" ht="12.75" customHeight="1">
      <c r="A39" s="222" t="s">
        <v>124</v>
      </c>
      <c r="B39" s="183" t="s">
        <v>268</v>
      </c>
      <c r="C39" s="183" t="s">
        <v>241</v>
      </c>
      <c r="D39" s="184"/>
      <c r="F39" s="228" t="s">
        <v>141</v>
      </c>
      <c r="G39" s="183" t="s">
        <v>322</v>
      </c>
      <c r="H39" s="183" t="s">
        <v>332</v>
      </c>
      <c r="I39" s="184">
        <v>-562037</v>
      </c>
    </row>
    <row r="40" spans="1:9" s="181" customFormat="1" ht="12.75" customHeight="1">
      <c r="A40" s="210" t="s">
        <v>124</v>
      </c>
      <c r="B40" s="208" t="s">
        <v>291</v>
      </c>
      <c r="C40" s="208" t="s">
        <v>292</v>
      </c>
      <c r="D40" s="209"/>
      <c r="F40" s="219" t="s">
        <v>278</v>
      </c>
      <c r="G40" s="220"/>
      <c r="H40" s="220"/>
      <c r="I40" s="221">
        <v>-562653</v>
      </c>
    </row>
    <row r="41" spans="1:9" s="181" customFormat="1" ht="12.75" customHeight="1">
      <c r="A41" s="210" t="s">
        <v>124</v>
      </c>
      <c r="B41" s="208" t="s">
        <v>269</v>
      </c>
      <c r="C41" s="208" t="s">
        <v>244</v>
      </c>
      <c r="D41" s="209"/>
      <c r="F41" s="183" t="s">
        <v>142</v>
      </c>
      <c r="G41" s="183" t="s">
        <v>269</v>
      </c>
      <c r="H41" s="183" t="s">
        <v>244</v>
      </c>
      <c r="I41" s="184">
        <v>296933</v>
      </c>
    </row>
    <row r="42" spans="1:9" s="181" customFormat="1" ht="12.75" customHeight="1">
      <c r="A42" s="211" t="s">
        <v>246</v>
      </c>
      <c r="B42" s="212"/>
      <c r="C42" s="212"/>
      <c r="D42" s="213">
        <v>0</v>
      </c>
      <c r="F42" s="228" t="s">
        <v>142</v>
      </c>
      <c r="G42" s="183" t="s">
        <v>322</v>
      </c>
      <c r="H42" s="183" t="s">
        <v>332</v>
      </c>
      <c r="I42" s="184">
        <v>9470966</v>
      </c>
    </row>
    <row r="43" spans="1:9" s="181" customFormat="1" ht="12.75" customHeight="1">
      <c r="A43" s="208" t="s">
        <v>126</v>
      </c>
      <c r="B43" s="208" t="s">
        <v>291</v>
      </c>
      <c r="C43" s="208" t="s">
        <v>292</v>
      </c>
      <c r="D43" s="209"/>
      <c r="F43" s="228" t="s">
        <v>142</v>
      </c>
      <c r="G43" s="183" t="s">
        <v>338</v>
      </c>
      <c r="H43" s="183" t="s">
        <v>339</v>
      </c>
      <c r="I43" s="184">
        <v>-591058</v>
      </c>
    </row>
    <row r="44" spans="1:9" s="181" customFormat="1" ht="12.75">
      <c r="A44" s="210" t="s">
        <v>126</v>
      </c>
      <c r="B44" s="208" t="s">
        <v>269</v>
      </c>
      <c r="C44" s="208" t="s">
        <v>244</v>
      </c>
      <c r="D44" s="209"/>
      <c r="F44" s="219" t="s">
        <v>297</v>
      </c>
      <c r="G44" s="220"/>
      <c r="H44" s="220"/>
      <c r="I44" s="221">
        <v>9176841</v>
      </c>
    </row>
    <row r="45" spans="1:9" s="181" customFormat="1" ht="12.75" customHeight="1">
      <c r="A45" s="211" t="s">
        <v>247</v>
      </c>
      <c r="B45" s="212"/>
      <c r="C45" s="212"/>
      <c r="D45" s="213">
        <v>0</v>
      </c>
      <c r="F45" s="183" t="s">
        <v>143</v>
      </c>
      <c r="G45" s="183" t="s">
        <v>269</v>
      </c>
      <c r="H45" s="183" t="s">
        <v>244</v>
      </c>
      <c r="I45" s="184">
        <v>-77554</v>
      </c>
    </row>
    <row r="46" spans="1:9" s="181" customFormat="1" ht="12.75">
      <c r="A46" s="208" t="s">
        <v>128</v>
      </c>
      <c r="B46" s="208" t="s">
        <v>291</v>
      </c>
      <c r="C46" s="208" t="s">
        <v>292</v>
      </c>
      <c r="D46" s="209"/>
      <c r="F46" s="228" t="s">
        <v>143</v>
      </c>
      <c r="G46" s="183" t="s">
        <v>322</v>
      </c>
      <c r="H46" s="183" t="s">
        <v>332</v>
      </c>
      <c r="I46" s="184">
        <v>1262304</v>
      </c>
    </row>
    <row r="47" spans="1:9" s="181" customFormat="1" ht="12.75">
      <c r="A47" s="210" t="s">
        <v>128</v>
      </c>
      <c r="B47" s="208" t="s">
        <v>269</v>
      </c>
      <c r="C47" s="208" t="s">
        <v>244</v>
      </c>
      <c r="D47" s="209"/>
      <c r="F47" s="219" t="s">
        <v>298</v>
      </c>
      <c r="G47" s="220"/>
      <c r="H47" s="220"/>
      <c r="I47" s="221">
        <v>1184750</v>
      </c>
    </row>
    <row r="48" spans="1:9" s="181" customFormat="1" ht="12.75" customHeight="1">
      <c r="A48" s="211" t="s">
        <v>248</v>
      </c>
      <c r="B48" s="212"/>
      <c r="C48" s="212"/>
      <c r="D48" s="213">
        <v>0</v>
      </c>
      <c r="F48" s="183" t="s">
        <v>171</v>
      </c>
      <c r="G48" s="183" t="s">
        <v>322</v>
      </c>
      <c r="H48" s="183" t="s">
        <v>332</v>
      </c>
      <c r="I48" s="184">
        <v>-1262304</v>
      </c>
    </row>
    <row r="49" spans="1:9" s="181" customFormat="1" ht="12.75" customHeight="1">
      <c r="A49" s="208" t="s">
        <v>129</v>
      </c>
      <c r="B49" s="208" t="s">
        <v>291</v>
      </c>
      <c r="C49" s="208" t="s">
        <v>292</v>
      </c>
      <c r="D49" s="209"/>
      <c r="F49" s="219" t="s">
        <v>340</v>
      </c>
      <c r="G49" s="220"/>
      <c r="H49" s="220"/>
      <c r="I49" s="221">
        <v>-1262304</v>
      </c>
    </row>
    <row r="50" spans="1:9" s="181" customFormat="1" ht="12.75" customHeight="1">
      <c r="A50" s="210" t="s">
        <v>129</v>
      </c>
      <c r="B50" s="208" t="s">
        <v>269</v>
      </c>
      <c r="C50" s="208" t="s">
        <v>244</v>
      </c>
      <c r="D50" s="209"/>
      <c r="F50" s="183" t="s">
        <v>33</v>
      </c>
      <c r="G50" s="183" t="s">
        <v>322</v>
      </c>
      <c r="H50" s="183" t="s">
        <v>332</v>
      </c>
      <c r="I50" s="184">
        <v>-1838033</v>
      </c>
    </row>
    <row r="51" spans="1:9" s="181" customFormat="1" ht="12.75" customHeight="1">
      <c r="A51" s="210" t="s">
        <v>129</v>
      </c>
      <c r="B51" s="208" t="s">
        <v>271</v>
      </c>
      <c r="C51" s="208" t="s">
        <v>272</v>
      </c>
      <c r="D51" s="209"/>
      <c r="F51" s="219" t="s">
        <v>341</v>
      </c>
      <c r="G51" s="220"/>
      <c r="H51" s="220"/>
      <c r="I51" s="221">
        <v>-1838033</v>
      </c>
    </row>
    <row r="52" spans="1:9" s="181" customFormat="1" ht="12.75" customHeight="1">
      <c r="A52" s="211" t="s">
        <v>249</v>
      </c>
      <c r="B52" s="212"/>
      <c r="C52" s="212"/>
      <c r="D52" s="213">
        <v>0</v>
      </c>
      <c r="F52" s="183" t="s">
        <v>144</v>
      </c>
      <c r="G52" s="183" t="s">
        <v>322</v>
      </c>
      <c r="H52" s="183" t="s">
        <v>332</v>
      </c>
      <c r="I52" s="184">
        <v>-1000000</v>
      </c>
    </row>
    <row r="53" spans="1:9" s="181" customFormat="1" ht="12.75" customHeight="1">
      <c r="A53" s="208" t="s">
        <v>130</v>
      </c>
      <c r="B53" s="208" t="s">
        <v>291</v>
      </c>
      <c r="C53" s="208" t="s">
        <v>292</v>
      </c>
      <c r="D53" s="209"/>
      <c r="F53" s="219" t="s">
        <v>342</v>
      </c>
      <c r="G53" s="220"/>
      <c r="H53" s="220"/>
      <c r="I53" s="221">
        <v>-1000000</v>
      </c>
    </row>
    <row r="54" spans="1:9" s="181" customFormat="1" ht="12.75" customHeight="1">
      <c r="A54" s="210" t="s">
        <v>130</v>
      </c>
      <c r="B54" s="208" t="s">
        <v>269</v>
      </c>
      <c r="C54" s="208" t="s">
        <v>244</v>
      </c>
      <c r="D54" s="209"/>
      <c r="F54" s="183" t="s">
        <v>145</v>
      </c>
      <c r="G54" s="183" t="s">
        <v>322</v>
      </c>
      <c r="H54" s="183" t="s">
        <v>332</v>
      </c>
      <c r="I54" s="184">
        <v>-300000</v>
      </c>
    </row>
    <row r="55" spans="1:9" s="181" customFormat="1" ht="12.75" customHeight="1">
      <c r="A55" s="211" t="s">
        <v>250</v>
      </c>
      <c r="B55" s="212"/>
      <c r="C55" s="212"/>
      <c r="D55" s="213">
        <v>0</v>
      </c>
      <c r="F55" s="219" t="s">
        <v>343</v>
      </c>
      <c r="G55" s="220"/>
      <c r="H55" s="220"/>
      <c r="I55" s="221">
        <v>-300000</v>
      </c>
    </row>
    <row r="56" spans="1:9" s="181" customFormat="1" ht="12.75" customHeight="1">
      <c r="A56" s="208" t="s">
        <v>131</v>
      </c>
      <c r="B56" s="208" t="s">
        <v>291</v>
      </c>
      <c r="C56" s="208" t="s">
        <v>292</v>
      </c>
      <c r="D56" s="209"/>
      <c r="F56" s="183" t="s">
        <v>122</v>
      </c>
      <c r="G56" s="183" t="s">
        <v>268</v>
      </c>
      <c r="H56" s="183" t="s">
        <v>241</v>
      </c>
      <c r="I56" s="184">
        <v>-871156</v>
      </c>
    </row>
    <row r="57" spans="1:9" s="181" customFormat="1" ht="12.75" customHeight="1">
      <c r="A57" s="210" t="s">
        <v>131</v>
      </c>
      <c r="B57" s="208" t="s">
        <v>269</v>
      </c>
      <c r="C57" s="208" t="s">
        <v>244</v>
      </c>
      <c r="D57" s="209"/>
      <c r="F57" s="228" t="s">
        <v>122</v>
      </c>
      <c r="G57" s="183" t="s">
        <v>322</v>
      </c>
      <c r="H57" s="183" t="s">
        <v>332</v>
      </c>
      <c r="I57" s="184">
        <v>154612</v>
      </c>
    </row>
    <row r="58" spans="1:9" s="181" customFormat="1" ht="12.75" customHeight="1">
      <c r="A58" s="210" t="s">
        <v>131</v>
      </c>
      <c r="B58" s="208" t="s">
        <v>271</v>
      </c>
      <c r="C58" s="208" t="s">
        <v>272</v>
      </c>
      <c r="D58" s="209"/>
      <c r="F58" s="219" t="s">
        <v>245</v>
      </c>
      <c r="G58" s="220"/>
      <c r="H58" s="220"/>
      <c r="I58" s="221">
        <v>-716544</v>
      </c>
    </row>
    <row r="59" spans="1:9" ht="12.75" customHeight="1">
      <c r="A59" s="211" t="s">
        <v>251</v>
      </c>
      <c r="B59" s="212"/>
      <c r="C59" s="212"/>
      <c r="D59" s="213">
        <v>0</v>
      </c>
      <c r="E59" s="181"/>
      <c r="F59" s="183" t="s">
        <v>123</v>
      </c>
      <c r="G59" s="183" t="s">
        <v>322</v>
      </c>
      <c r="H59" s="183" t="s">
        <v>332</v>
      </c>
      <c r="I59" s="184">
        <v>-5672834</v>
      </c>
    </row>
    <row r="60" spans="1:9" ht="12.75" customHeight="1">
      <c r="A60" s="208" t="s">
        <v>132</v>
      </c>
      <c r="B60" s="208" t="s">
        <v>291</v>
      </c>
      <c r="C60" s="208" t="s">
        <v>292</v>
      </c>
      <c r="D60" s="209"/>
      <c r="E60" s="181"/>
      <c r="F60" s="219" t="s">
        <v>309</v>
      </c>
      <c r="G60" s="220"/>
      <c r="H60" s="220"/>
      <c r="I60" s="221">
        <v>-5672834</v>
      </c>
    </row>
    <row r="61" spans="1:9" ht="12.75" customHeight="1">
      <c r="A61" s="210" t="s">
        <v>132</v>
      </c>
      <c r="B61" s="208" t="s">
        <v>269</v>
      </c>
      <c r="C61" s="208" t="s">
        <v>244</v>
      </c>
      <c r="D61" s="209"/>
      <c r="E61" s="181"/>
      <c r="F61" s="183" t="s">
        <v>146</v>
      </c>
      <c r="G61" s="183" t="s">
        <v>268</v>
      </c>
      <c r="H61" s="183" t="s">
        <v>241</v>
      </c>
      <c r="I61" s="184">
        <v>-118569</v>
      </c>
    </row>
    <row r="62" spans="1:9" ht="12.75" customHeight="1">
      <c r="A62" s="211" t="s">
        <v>252</v>
      </c>
      <c r="B62" s="212"/>
      <c r="C62" s="212"/>
      <c r="D62" s="213">
        <v>0</v>
      </c>
      <c r="E62" s="181"/>
      <c r="F62" s="228" t="s">
        <v>146</v>
      </c>
      <c r="G62" s="183" t="s">
        <v>322</v>
      </c>
      <c r="H62" s="183" t="s">
        <v>332</v>
      </c>
      <c r="I62" s="184">
        <v>-300000</v>
      </c>
    </row>
    <row r="63" spans="1:9" ht="12.75" customHeight="1">
      <c r="A63" s="208" t="s">
        <v>133</v>
      </c>
      <c r="B63" s="208" t="s">
        <v>291</v>
      </c>
      <c r="C63" s="208" t="s">
        <v>292</v>
      </c>
      <c r="D63" s="209"/>
      <c r="E63" s="181"/>
      <c r="F63" s="219" t="s">
        <v>299</v>
      </c>
      <c r="G63" s="220"/>
      <c r="H63" s="220"/>
      <c r="I63" s="221">
        <v>-418569</v>
      </c>
    </row>
    <row r="64" spans="1:9" ht="12.75" customHeight="1">
      <c r="A64" s="210" t="s">
        <v>133</v>
      </c>
      <c r="B64" s="208" t="s">
        <v>269</v>
      </c>
      <c r="C64" s="208" t="s">
        <v>244</v>
      </c>
      <c r="D64" s="209"/>
      <c r="E64" s="181"/>
      <c r="F64" s="183" t="s">
        <v>124</v>
      </c>
      <c r="G64" s="183" t="s">
        <v>291</v>
      </c>
      <c r="H64" s="183" t="s">
        <v>292</v>
      </c>
      <c r="I64" s="184">
        <v>-700</v>
      </c>
    </row>
    <row r="65" spans="1:10" ht="12.75" customHeight="1">
      <c r="A65" s="211" t="s">
        <v>253</v>
      </c>
      <c r="B65" s="212"/>
      <c r="C65" s="212"/>
      <c r="D65" s="213">
        <v>0</v>
      </c>
      <c r="E65" s="181"/>
      <c r="F65" s="228" t="s">
        <v>124</v>
      </c>
      <c r="G65" s="183" t="s">
        <v>269</v>
      </c>
      <c r="H65" s="183" t="s">
        <v>244</v>
      </c>
      <c r="I65" s="184">
        <v>-10145</v>
      </c>
    </row>
    <row r="66" spans="1:10" ht="12.75" customHeight="1">
      <c r="A66" s="208" t="s">
        <v>148</v>
      </c>
      <c r="B66" s="208" t="s">
        <v>269</v>
      </c>
      <c r="C66" s="208" t="s">
        <v>244</v>
      </c>
      <c r="D66" s="184"/>
      <c r="E66" s="181"/>
      <c r="F66" s="228" t="s">
        <v>124</v>
      </c>
      <c r="G66" s="183" t="s">
        <v>322</v>
      </c>
      <c r="H66" s="183" t="s">
        <v>332</v>
      </c>
      <c r="I66" s="184">
        <v>-1700000</v>
      </c>
    </row>
    <row r="67" spans="1:10" ht="12.75" customHeight="1">
      <c r="A67" s="228" t="s">
        <v>148</v>
      </c>
      <c r="B67" s="183" t="s">
        <v>303</v>
      </c>
      <c r="C67" s="183" t="s">
        <v>308</v>
      </c>
      <c r="D67" s="184"/>
      <c r="E67" s="181"/>
      <c r="F67" s="219" t="s">
        <v>246</v>
      </c>
      <c r="G67" s="220"/>
      <c r="H67" s="220"/>
      <c r="I67" s="221">
        <v>-1710845</v>
      </c>
    </row>
    <row r="68" spans="1:10" ht="12.75" customHeight="1">
      <c r="A68" s="211" t="s">
        <v>254</v>
      </c>
      <c r="B68" s="212"/>
      <c r="C68" s="212"/>
      <c r="D68" s="213">
        <v>0</v>
      </c>
      <c r="E68" s="181"/>
      <c r="F68" s="183" t="s">
        <v>126</v>
      </c>
      <c r="G68" s="183" t="s">
        <v>291</v>
      </c>
      <c r="H68" s="183" t="s">
        <v>292</v>
      </c>
      <c r="I68" s="184">
        <v>-160</v>
      </c>
    </row>
    <row r="69" spans="1:10" ht="12.75" customHeight="1">
      <c r="A69" s="214" t="s">
        <v>229</v>
      </c>
      <c r="B69" s="215"/>
      <c r="C69" s="215"/>
      <c r="D69" s="216">
        <v>0</v>
      </c>
      <c r="E69" s="181"/>
      <c r="F69" s="228" t="s">
        <v>126</v>
      </c>
      <c r="G69" s="183" t="s">
        <v>269</v>
      </c>
      <c r="H69" s="183" t="s">
        <v>244</v>
      </c>
      <c r="I69" s="184">
        <v>-10957</v>
      </c>
    </row>
    <row r="70" spans="1:10" ht="12.75" customHeight="1">
      <c r="E70" s="181"/>
      <c r="F70" s="228" t="s">
        <v>126</v>
      </c>
      <c r="G70" s="183" t="s">
        <v>322</v>
      </c>
      <c r="H70" s="183" t="s">
        <v>332</v>
      </c>
      <c r="I70" s="184">
        <v>63905</v>
      </c>
    </row>
    <row r="71" spans="1:10" ht="12.75" customHeight="1">
      <c r="E71" s="181"/>
      <c r="F71" s="219" t="s">
        <v>247</v>
      </c>
      <c r="G71" s="220"/>
      <c r="H71" s="220"/>
      <c r="I71" s="221">
        <v>52788</v>
      </c>
    </row>
    <row r="72" spans="1:10" ht="12.75" customHeight="1">
      <c r="E72" s="181"/>
      <c r="F72" s="183" t="s">
        <v>128</v>
      </c>
      <c r="G72" s="183" t="s">
        <v>291</v>
      </c>
      <c r="H72" s="183" t="s">
        <v>292</v>
      </c>
      <c r="I72" s="184">
        <v>-797</v>
      </c>
      <c r="J72" s="191"/>
    </row>
    <row r="73" spans="1:10" ht="12.75" customHeight="1">
      <c r="E73" s="181"/>
      <c r="F73" s="228" t="s">
        <v>128</v>
      </c>
      <c r="G73" s="183" t="s">
        <v>269</v>
      </c>
      <c r="H73" s="183" t="s">
        <v>244</v>
      </c>
      <c r="I73" s="184">
        <v>-34611</v>
      </c>
      <c r="J73" s="191"/>
    </row>
    <row r="74" spans="1:10" ht="12.75" customHeight="1">
      <c r="E74" s="181"/>
      <c r="F74" s="228" t="s">
        <v>128</v>
      </c>
      <c r="G74" s="183" t="s">
        <v>322</v>
      </c>
      <c r="H74" s="183" t="s">
        <v>332</v>
      </c>
      <c r="I74" s="184">
        <v>205528</v>
      </c>
      <c r="J74" s="191"/>
    </row>
    <row r="75" spans="1:10" ht="12.75" customHeight="1">
      <c r="E75" s="181"/>
      <c r="F75" s="219" t="s">
        <v>248</v>
      </c>
      <c r="G75" s="220"/>
      <c r="H75" s="220"/>
      <c r="I75" s="221">
        <v>170120</v>
      </c>
      <c r="J75" s="191"/>
    </row>
    <row r="76" spans="1:10" ht="12.75" customHeight="1">
      <c r="E76" s="181"/>
      <c r="F76" s="183" t="s">
        <v>129</v>
      </c>
      <c r="G76" s="183" t="s">
        <v>291</v>
      </c>
      <c r="H76" s="183" t="s">
        <v>292</v>
      </c>
      <c r="I76" s="184">
        <v>58</v>
      </c>
      <c r="J76" s="191"/>
    </row>
    <row r="77" spans="1:10" ht="12.75" customHeight="1">
      <c r="E77" s="181"/>
      <c r="F77" s="228" t="s">
        <v>129</v>
      </c>
      <c r="G77" s="183" t="s">
        <v>269</v>
      </c>
      <c r="H77" s="183" t="s">
        <v>244</v>
      </c>
      <c r="I77" s="184">
        <v>-7417</v>
      </c>
      <c r="J77" s="191"/>
    </row>
    <row r="78" spans="1:10" ht="12.75" customHeight="1">
      <c r="E78" s="181"/>
      <c r="F78" s="228" t="s">
        <v>129</v>
      </c>
      <c r="G78" s="183" t="s">
        <v>322</v>
      </c>
      <c r="H78" s="183" t="s">
        <v>332</v>
      </c>
      <c r="I78" s="184">
        <v>-400000</v>
      </c>
      <c r="J78" s="191"/>
    </row>
    <row r="79" spans="1:10" ht="12.75" customHeight="1">
      <c r="E79" s="181"/>
      <c r="F79" s="219" t="s">
        <v>249</v>
      </c>
      <c r="G79" s="220"/>
      <c r="H79" s="220"/>
      <c r="I79" s="221">
        <v>-407359</v>
      </c>
      <c r="J79" s="191"/>
    </row>
    <row r="80" spans="1:10" ht="12.75" customHeight="1">
      <c r="E80" s="181"/>
      <c r="F80" s="183" t="s">
        <v>130</v>
      </c>
      <c r="G80" s="183" t="s">
        <v>291</v>
      </c>
      <c r="H80" s="183" t="s">
        <v>292</v>
      </c>
      <c r="I80" s="184">
        <v>-724</v>
      </c>
      <c r="J80" s="191"/>
    </row>
    <row r="81" spans="1:10" ht="12.75" customHeight="1">
      <c r="E81" s="181"/>
      <c r="F81" s="228" t="s">
        <v>130</v>
      </c>
      <c r="G81" s="183" t="s">
        <v>269</v>
      </c>
      <c r="H81" s="183" t="s">
        <v>244</v>
      </c>
      <c r="I81" s="184">
        <v>-69143</v>
      </c>
      <c r="J81" s="191"/>
    </row>
    <row r="82" spans="1:10" ht="12.75" customHeight="1">
      <c r="E82" s="181"/>
      <c r="F82" s="228" t="s">
        <v>130</v>
      </c>
      <c r="G82" s="183" t="s">
        <v>322</v>
      </c>
      <c r="H82" s="183" t="s">
        <v>332</v>
      </c>
      <c r="I82" s="184">
        <v>-254211</v>
      </c>
      <c r="J82" s="191"/>
    </row>
    <row r="83" spans="1:10" ht="12.75" customHeight="1">
      <c r="E83" s="181"/>
      <c r="F83" s="219" t="s">
        <v>250</v>
      </c>
      <c r="G83" s="220"/>
      <c r="H83" s="220"/>
      <c r="I83" s="221">
        <v>-324078</v>
      </c>
      <c r="J83" s="191"/>
    </row>
    <row r="84" spans="1:10" ht="12.75" customHeight="1">
      <c r="E84" s="181"/>
      <c r="F84" s="183" t="s">
        <v>131</v>
      </c>
      <c r="G84" s="183" t="s">
        <v>291</v>
      </c>
      <c r="H84" s="183" t="s">
        <v>292</v>
      </c>
      <c r="I84" s="184">
        <v>9</v>
      </c>
      <c r="J84" s="191"/>
    </row>
    <row r="85" spans="1:10" ht="12.75" customHeight="1">
      <c r="E85" s="181"/>
      <c r="F85" s="228" t="s">
        <v>131</v>
      </c>
      <c r="G85" s="183" t="s">
        <v>269</v>
      </c>
      <c r="H85" s="183" t="s">
        <v>244</v>
      </c>
      <c r="I85" s="184">
        <v>-250</v>
      </c>
      <c r="J85" s="191"/>
    </row>
    <row r="86" spans="1:10" ht="12.75" customHeight="1">
      <c r="E86" s="181"/>
      <c r="F86" s="228" t="s">
        <v>131</v>
      </c>
      <c r="G86" s="183" t="s">
        <v>322</v>
      </c>
      <c r="H86" s="183" t="s">
        <v>332</v>
      </c>
      <c r="I86" s="184">
        <v>1062741</v>
      </c>
      <c r="J86" s="191"/>
    </row>
    <row r="87" spans="1:10" ht="12.75" customHeight="1">
      <c r="E87" s="181"/>
      <c r="F87" s="219" t="s">
        <v>251</v>
      </c>
      <c r="G87" s="220"/>
      <c r="H87" s="220"/>
      <c r="I87" s="221">
        <v>1062500</v>
      </c>
      <c r="J87" s="191"/>
    </row>
    <row r="88" spans="1:10" s="190" customFormat="1" ht="12.75" customHeight="1">
      <c r="A88" s="7"/>
      <c r="B88" s="7"/>
      <c r="C88" s="7"/>
      <c r="D88" s="7"/>
      <c r="E88" s="181"/>
      <c r="F88" s="183" t="s">
        <v>132</v>
      </c>
      <c r="G88" s="183" t="s">
        <v>291</v>
      </c>
      <c r="H88" s="183" t="s">
        <v>292</v>
      </c>
      <c r="I88" s="184">
        <v>9</v>
      </c>
      <c r="J88" s="191"/>
    </row>
    <row r="89" spans="1:10" ht="12.75" customHeight="1">
      <c r="F89" s="228" t="s">
        <v>132</v>
      </c>
      <c r="G89" s="183" t="s">
        <v>269</v>
      </c>
      <c r="H89" s="183" t="s">
        <v>244</v>
      </c>
      <c r="I89" s="184">
        <v>-4021</v>
      </c>
    </row>
    <row r="90" spans="1:10" ht="12.75" customHeight="1">
      <c r="F90" s="228" t="s">
        <v>132</v>
      </c>
      <c r="G90" s="183" t="s">
        <v>322</v>
      </c>
      <c r="H90" s="183" t="s">
        <v>332</v>
      </c>
      <c r="I90" s="184">
        <v>31303</v>
      </c>
    </row>
    <row r="91" spans="1:10" ht="12.75" customHeight="1">
      <c r="F91" s="219" t="s">
        <v>252</v>
      </c>
      <c r="G91" s="220"/>
      <c r="H91" s="220"/>
      <c r="I91" s="221">
        <v>27291</v>
      </c>
    </row>
    <row r="92" spans="1:10" ht="12.75" customHeight="1">
      <c r="F92" s="228" t="s">
        <v>133</v>
      </c>
      <c r="G92" s="183" t="s">
        <v>291</v>
      </c>
      <c r="H92" s="183" t="s">
        <v>292</v>
      </c>
      <c r="I92" s="184">
        <v>42</v>
      </c>
    </row>
    <row r="93" spans="1:10" ht="12.75" customHeight="1">
      <c r="F93" s="228" t="s">
        <v>133</v>
      </c>
      <c r="G93" s="183" t="s">
        <v>269</v>
      </c>
      <c r="H93" s="183" t="s">
        <v>244</v>
      </c>
      <c r="I93" s="184">
        <v>94031</v>
      </c>
    </row>
    <row r="94" spans="1:10" ht="12.75" customHeight="1">
      <c r="F94" s="228" t="s">
        <v>133</v>
      </c>
      <c r="G94" s="183" t="s">
        <v>322</v>
      </c>
      <c r="H94" s="183" t="s">
        <v>332</v>
      </c>
      <c r="I94" s="184">
        <v>-4969874</v>
      </c>
    </row>
    <row r="95" spans="1:10" ht="12.75" customHeight="1">
      <c r="F95" s="219" t="s">
        <v>253</v>
      </c>
      <c r="G95" s="220"/>
      <c r="H95" s="220"/>
      <c r="I95" s="221">
        <v>-4875801</v>
      </c>
    </row>
    <row r="96" spans="1:10" ht="12.75" customHeight="1">
      <c r="F96" s="183" t="s">
        <v>148</v>
      </c>
      <c r="G96" s="183" t="s">
        <v>269</v>
      </c>
      <c r="H96" s="183" t="s">
        <v>244</v>
      </c>
      <c r="I96" s="184">
        <v>-912423</v>
      </c>
    </row>
    <row r="97" spans="6:9" ht="12.75" customHeight="1">
      <c r="F97" s="219" t="s">
        <v>254</v>
      </c>
      <c r="G97" s="220"/>
      <c r="H97" s="220"/>
      <c r="I97" s="221">
        <v>-912423</v>
      </c>
    </row>
    <row r="98" spans="6:9" ht="12.75" customHeight="1">
      <c r="F98" s="229" t="s">
        <v>229</v>
      </c>
      <c r="G98" s="230"/>
      <c r="H98" s="230"/>
      <c r="I98" s="288">
        <v>-1109610</v>
      </c>
    </row>
    <row r="99" spans="6:9">
      <c r="F99"/>
      <c r="G99"/>
      <c r="H99"/>
      <c r="I99"/>
    </row>
  </sheetData>
  <autoFilter ref="A6:I90"/>
  <mergeCells count="5">
    <mergeCell ref="F5:I5"/>
    <mergeCell ref="A5:D5"/>
    <mergeCell ref="A1:I1"/>
    <mergeCell ref="A2:I2"/>
    <mergeCell ref="A3:I3"/>
  </mergeCells>
  <phoneticPr fontId="16" type="noConversion"/>
  <printOptions horizontalCentered="1"/>
  <pageMargins left="0.19" right="0.17" top="0.5" bottom="0.61" header="0.5" footer="0.39"/>
  <pageSetup scale="55" fitToHeight="2" orientation="landscape" r:id="rId1"/>
  <headerFooter alignWithMargins="0">
    <oddFooter>&amp;L&amp;"Times New Roman,Regular"&amp;12&amp;A&amp;R&amp;"Times New Roman,Regular"&amp;12&amp;P of 9</oddFooter>
  </headerFooter>
  <rowBreaks count="1" manualBreakCount="1">
    <brk id="7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9"/>
  <sheetViews>
    <sheetView zoomScale="75" zoomScaleNormal="75" workbookViewId="0"/>
  </sheetViews>
  <sheetFormatPr defaultColWidth="9.140625" defaultRowHeight="15.75"/>
  <cols>
    <col min="1" max="1" width="68.7109375" style="38" customWidth="1"/>
    <col min="2" max="2" width="14.5703125" style="41" bestFit="1" customWidth="1"/>
    <col min="3" max="3" width="20.85546875" style="37" bestFit="1" customWidth="1"/>
    <col min="4" max="4" width="16.28515625" style="39" customWidth="1"/>
    <col min="5" max="5" width="14.42578125" style="39" customWidth="1"/>
    <col min="6" max="6" width="17.140625" style="39" bestFit="1" customWidth="1"/>
    <col min="7" max="7" width="20.42578125" style="39" bestFit="1" customWidth="1"/>
    <col min="8" max="8" width="16.5703125" style="39" bestFit="1" customWidth="1"/>
    <col min="9" max="9" width="19.85546875" style="39" bestFit="1" customWidth="1"/>
    <col min="10" max="10" width="16.5703125" style="39" bestFit="1" customWidth="1"/>
    <col min="11" max="11" width="10.140625" style="38" bestFit="1" customWidth="1"/>
    <col min="12" max="16384" width="9.140625" style="38"/>
  </cols>
  <sheetData>
    <row r="1" spans="1:2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</row>
    <row r="2" spans="1:22">
      <c r="A2" s="14" t="s">
        <v>263</v>
      </c>
      <c r="B2" s="14"/>
      <c r="C2" s="14"/>
      <c r="D2" s="14"/>
      <c r="E2" s="14"/>
      <c r="F2" s="14"/>
      <c r="G2" s="14"/>
      <c r="H2" s="14"/>
      <c r="I2" s="14"/>
      <c r="J2" s="14"/>
    </row>
    <row r="3" spans="1:22">
      <c r="A3" s="14" t="s">
        <v>319</v>
      </c>
      <c r="B3" s="14"/>
      <c r="C3" s="14"/>
      <c r="D3" s="14"/>
      <c r="E3" s="14"/>
      <c r="F3" s="14"/>
      <c r="G3" s="14"/>
      <c r="H3" s="14"/>
      <c r="I3" s="14"/>
      <c r="J3" s="14"/>
    </row>
    <row r="5" spans="1:22" ht="15.75" customHeight="1">
      <c r="A5" s="58"/>
      <c r="B5" s="59" t="s">
        <v>68</v>
      </c>
      <c r="C5" s="60"/>
      <c r="D5" s="61" t="s">
        <v>222</v>
      </c>
      <c r="E5" s="61" t="s">
        <v>223</v>
      </c>
      <c r="F5" s="61" t="s">
        <v>224</v>
      </c>
      <c r="G5" s="61" t="s">
        <v>69</v>
      </c>
      <c r="H5" s="61" t="s">
        <v>70</v>
      </c>
      <c r="I5" s="60"/>
      <c r="J5" s="61"/>
    </row>
    <row r="6" spans="1:22">
      <c r="A6" s="118" t="s">
        <v>66</v>
      </c>
      <c r="B6" s="119" t="s">
        <v>71</v>
      </c>
      <c r="C6" s="120" t="s">
        <v>34</v>
      </c>
      <c r="D6" s="120" t="s">
        <v>35</v>
      </c>
      <c r="E6" s="120" t="s">
        <v>35</v>
      </c>
      <c r="F6" s="120" t="s">
        <v>225</v>
      </c>
      <c r="G6" s="62" t="s">
        <v>41</v>
      </c>
      <c r="H6" s="62" t="s">
        <v>72</v>
      </c>
      <c r="I6" s="62" t="s">
        <v>37</v>
      </c>
      <c r="J6" s="62" t="s">
        <v>38</v>
      </c>
    </row>
    <row r="7" spans="1:22" ht="15.75" customHeight="1">
      <c r="A7" s="121" t="s">
        <v>73</v>
      </c>
      <c r="B7" s="122" t="s">
        <v>74</v>
      </c>
      <c r="C7" s="70">
        <v>560461219</v>
      </c>
      <c r="D7" s="70">
        <v>9016603</v>
      </c>
      <c r="E7" s="70">
        <v>7605336</v>
      </c>
      <c r="F7" s="70">
        <v>1411267</v>
      </c>
      <c r="G7" s="182">
        <v>569477822</v>
      </c>
      <c r="H7" s="182">
        <v>527847553.15999091</v>
      </c>
      <c r="I7" s="182">
        <v>561167950</v>
      </c>
      <c r="J7" s="182">
        <v>8309872</v>
      </c>
      <c r="K7" s="50"/>
    </row>
    <row r="8" spans="1:22" ht="15.75" customHeight="1">
      <c r="A8" s="123" t="s">
        <v>75</v>
      </c>
      <c r="B8" s="124" t="s">
        <v>76</v>
      </c>
      <c r="C8" s="70">
        <v>9508200</v>
      </c>
      <c r="D8" s="70">
        <v>70242</v>
      </c>
      <c r="E8" s="70">
        <v>75455</v>
      </c>
      <c r="F8" s="70">
        <v>-5213</v>
      </c>
      <c r="G8" s="70">
        <v>9578442</v>
      </c>
      <c r="H8" s="70">
        <v>9700125.5399999917</v>
      </c>
      <c r="I8" s="70">
        <v>10058285</v>
      </c>
      <c r="J8" s="70">
        <v>-479843</v>
      </c>
    </row>
    <row r="9" spans="1:22" ht="15.75" customHeight="1">
      <c r="A9" s="123" t="s">
        <v>77</v>
      </c>
      <c r="B9" s="124" t="s">
        <v>78</v>
      </c>
      <c r="C9" s="70">
        <v>8379774</v>
      </c>
      <c r="D9" s="70">
        <v>0</v>
      </c>
      <c r="E9" s="70">
        <v>0</v>
      </c>
      <c r="F9" s="70">
        <v>0</v>
      </c>
      <c r="G9" s="70">
        <v>8379774</v>
      </c>
      <c r="H9" s="70">
        <v>8379773.9999999991</v>
      </c>
      <c r="I9" s="70">
        <v>8379774</v>
      </c>
      <c r="J9" s="70">
        <v>0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15.75" customHeight="1">
      <c r="A10" s="123" t="s">
        <v>162</v>
      </c>
      <c r="B10" s="125" t="s">
        <v>174</v>
      </c>
      <c r="C10" s="70">
        <v>151553009</v>
      </c>
      <c r="D10" s="70">
        <v>-4532662</v>
      </c>
      <c r="E10" s="70">
        <v>-2526417</v>
      </c>
      <c r="F10" s="70">
        <v>-2006245</v>
      </c>
      <c r="G10" s="70">
        <v>147020347</v>
      </c>
      <c r="H10" s="70">
        <v>140557482.94000006</v>
      </c>
      <c r="I10" s="70">
        <v>147020854</v>
      </c>
      <c r="J10" s="70">
        <v>-507</v>
      </c>
    </row>
    <row r="11" spans="1:22" ht="15.75" customHeight="1">
      <c r="A11" s="126" t="s">
        <v>79</v>
      </c>
      <c r="B11" s="127"/>
      <c r="C11" s="67">
        <v>729902202</v>
      </c>
      <c r="D11" s="67">
        <v>4554183</v>
      </c>
      <c r="E11" s="67">
        <v>5154374</v>
      </c>
      <c r="F11" s="67">
        <v>-600191</v>
      </c>
      <c r="G11" s="67">
        <v>734456385</v>
      </c>
      <c r="H11" s="67">
        <v>686484935.63999093</v>
      </c>
      <c r="I11" s="67">
        <v>726626863</v>
      </c>
      <c r="J11" s="67">
        <v>7829522</v>
      </c>
    </row>
    <row r="12" spans="1:22" ht="15.75" customHeight="1">
      <c r="A12" s="68" t="s">
        <v>80</v>
      </c>
      <c r="B12" s="69" t="s">
        <v>81</v>
      </c>
      <c r="C12" s="70">
        <v>5685702</v>
      </c>
      <c r="D12" s="70">
        <v>0</v>
      </c>
      <c r="E12" s="70">
        <v>0</v>
      </c>
      <c r="F12" s="70">
        <v>0</v>
      </c>
      <c r="G12" s="70">
        <v>5685702</v>
      </c>
      <c r="H12" s="70">
        <v>4183925.7500000005</v>
      </c>
      <c r="I12" s="70">
        <v>5685702</v>
      </c>
      <c r="J12" s="70">
        <v>0</v>
      </c>
    </row>
    <row r="13" spans="1:22" ht="15.75" customHeight="1">
      <c r="A13" s="71" t="s">
        <v>184</v>
      </c>
      <c r="B13" s="72" t="s">
        <v>185</v>
      </c>
      <c r="C13" s="70">
        <v>73444</v>
      </c>
      <c r="D13" s="70">
        <v>-73444</v>
      </c>
      <c r="E13" s="70">
        <v>-73444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</row>
    <row r="14" spans="1:22" ht="15.75" customHeight="1">
      <c r="A14" s="73" t="s">
        <v>82</v>
      </c>
      <c r="B14" s="74"/>
      <c r="C14" s="67">
        <v>5759146</v>
      </c>
      <c r="D14" s="67">
        <v>-73444</v>
      </c>
      <c r="E14" s="67">
        <v>-73444</v>
      </c>
      <c r="F14" s="67">
        <v>0</v>
      </c>
      <c r="G14" s="67">
        <v>5685702</v>
      </c>
      <c r="H14" s="67">
        <v>4183925.7500000005</v>
      </c>
      <c r="I14" s="67">
        <v>5685702</v>
      </c>
      <c r="J14" s="67">
        <v>0</v>
      </c>
    </row>
    <row r="15" spans="1:22" ht="15.75" customHeight="1">
      <c r="A15" s="128" t="s">
        <v>42</v>
      </c>
      <c r="B15" s="129"/>
      <c r="C15" s="67">
        <v>735661348</v>
      </c>
      <c r="D15" s="67">
        <v>4480739</v>
      </c>
      <c r="E15" s="67">
        <v>5080930</v>
      </c>
      <c r="F15" s="67">
        <v>-600191</v>
      </c>
      <c r="G15" s="67">
        <v>740142087</v>
      </c>
      <c r="H15" s="67">
        <v>690668861.38999093</v>
      </c>
      <c r="I15" s="67">
        <v>732312565</v>
      </c>
      <c r="J15" s="67">
        <v>7829522</v>
      </c>
    </row>
    <row r="16" spans="1:22" ht="15.75" customHeight="1">
      <c r="A16" s="130" t="s">
        <v>83</v>
      </c>
      <c r="B16" s="131" t="s">
        <v>164</v>
      </c>
      <c r="C16" s="70">
        <v>30598411</v>
      </c>
      <c r="D16" s="70">
        <v>-1640094</v>
      </c>
      <c r="E16" s="70">
        <v>-1640094</v>
      </c>
      <c r="F16" s="70">
        <v>0</v>
      </c>
      <c r="G16" s="70">
        <v>28958317</v>
      </c>
      <c r="H16" s="70">
        <v>28370508.820000023</v>
      </c>
      <c r="I16" s="70">
        <v>28958317</v>
      </c>
      <c r="J16" s="70">
        <v>0</v>
      </c>
    </row>
    <row r="17" spans="1:10" ht="15.75" customHeight="1">
      <c r="A17" s="130" t="s">
        <v>165</v>
      </c>
      <c r="B17" s="132" t="s">
        <v>163</v>
      </c>
      <c r="C17" s="70">
        <v>2080850</v>
      </c>
      <c r="D17" s="70">
        <v>992251</v>
      </c>
      <c r="E17" s="70">
        <v>1026000</v>
      </c>
      <c r="F17" s="70">
        <v>-33749</v>
      </c>
      <c r="G17" s="70">
        <v>3073101</v>
      </c>
      <c r="H17" s="70">
        <v>3336337.7900000014</v>
      </c>
      <c r="I17" s="70">
        <v>3073101</v>
      </c>
      <c r="J17" s="70">
        <v>0</v>
      </c>
    </row>
    <row r="18" spans="1:10" ht="15.75" customHeight="1">
      <c r="A18" s="133" t="s">
        <v>84</v>
      </c>
      <c r="B18" s="134" t="s">
        <v>85</v>
      </c>
      <c r="C18" s="70">
        <v>282012038</v>
      </c>
      <c r="D18" s="70">
        <v>0</v>
      </c>
      <c r="E18" s="70">
        <v>0</v>
      </c>
      <c r="F18" s="70">
        <v>0</v>
      </c>
      <c r="G18" s="70">
        <v>282012038</v>
      </c>
      <c r="H18" s="70">
        <v>268799807.77000022</v>
      </c>
      <c r="I18" s="70">
        <v>278559905</v>
      </c>
      <c r="J18" s="70">
        <v>3452133</v>
      </c>
    </row>
    <row r="19" spans="1:10" ht="15.75" customHeight="1">
      <c r="A19" s="133" t="s">
        <v>86</v>
      </c>
      <c r="B19" s="134" t="s">
        <v>87</v>
      </c>
      <c r="C19" s="70">
        <v>6274216</v>
      </c>
      <c r="D19" s="70">
        <v>295643</v>
      </c>
      <c r="E19" s="70">
        <v>295643</v>
      </c>
      <c r="F19" s="70">
        <v>0</v>
      </c>
      <c r="G19" s="70">
        <v>6569859</v>
      </c>
      <c r="H19" s="70">
        <v>3829558.8200000003</v>
      </c>
      <c r="I19" s="70">
        <v>6569859</v>
      </c>
      <c r="J19" s="70">
        <v>0</v>
      </c>
    </row>
    <row r="20" spans="1:10" ht="15.75" customHeight="1">
      <c r="A20" s="133" t="s">
        <v>88</v>
      </c>
      <c r="B20" s="134" t="s">
        <v>89</v>
      </c>
      <c r="C20" s="70">
        <v>29981964</v>
      </c>
      <c r="D20" s="70">
        <v>0</v>
      </c>
      <c r="E20" s="70">
        <v>0</v>
      </c>
      <c r="F20" s="70">
        <v>0</v>
      </c>
      <c r="G20" s="70">
        <v>29981964</v>
      </c>
      <c r="H20" s="70">
        <v>31940081.439999994</v>
      </c>
      <c r="I20" s="70">
        <v>29981964</v>
      </c>
      <c r="J20" s="70">
        <v>0</v>
      </c>
    </row>
    <row r="21" spans="1:10">
      <c r="A21" s="135" t="s">
        <v>90</v>
      </c>
      <c r="B21" s="134" t="s">
        <v>91</v>
      </c>
      <c r="C21" s="70">
        <v>3026654</v>
      </c>
      <c r="D21" s="70">
        <v>-700598</v>
      </c>
      <c r="E21" s="70">
        <v>289127</v>
      </c>
      <c r="F21" s="70">
        <v>-989725</v>
      </c>
      <c r="G21" s="70">
        <v>2326056</v>
      </c>
      <c r="H21" s="70">
        <v>1528298.4600000042</v>
      </c>
      <c r="I21" s="70">
        <v>2326056</v>
      </c>
      <c r="J21" s="70">
        <v>0</v>
      </c>
    </row>
    <row r="22" spans="1:10">
      <c r="A22" s="135" t="s">
        <v>92</v>
      </c>
      <c r="B22" s="134" t="s">
        <v>93</v>
      </c>
      <c r="C22" s="70">
        <v>3443050</v>
      </c>
      <c r="D22" s="70">
        <v>70770</v>
      </c>
      <c r="E22" s="70">
        <v>70770</v>
      </c>
      <c r="F22" s="70">
        <v>0</v>
      </c>
      <c r="G22" s="70">
        <v>3513820</v>
      </c>
      <c r="H22" s="70">
        <v>2938600.6100000013</v>
      </c>
      <c r="I22" s="70">
        <v>3513820</v>
      </c>
      <c r="J22" s="70">
        <v>0</v>
      </c>
    </row>
    <row r="23" spans="1:10">
      <c r="A23" s="135" t="s">
        <v>94</v>
      </c>
      <c r="B23" s="136" t="s">
        <v>95</v>
      </c>
      <c r="C23" s="70">
        <v>5706000</v>
      </c>
      <c r="D23" s="70">
        <v>2641446</v>
      </c>
      <c r="E23" s="70">
        <v>1595505</v>
      </c>
      <c r="F23" s="70">
        <v>1045941</v>
      </c>
      <c r="G23" s="70">
        <v>8347446</v>
      </c>
      <c r="H23" s="70">
        <v>4605112.459999999</v>
      </c>
      <c r="I23" s="70">
        <v>8347446</v>
      </c>
      <c r="J23" s="70">
        <v>0</v>
      </c>
    </row>
    <row r="24" spans="1:10">
      <c r="A24" s="135" t="s">
        <v>170</v>
      </c>
      <c r="B24" s="136" t="s">
        <v>186</v>
      </c>
      <c r="C24" s="70">
        <v>125000</v>
      </c>
      <c r="D24" s="70">
        <v>-125000</v>
      </c>
      <c r="E24" s="70">
        <v>-125000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</row>
    <row r="25" spans="1:10" ht="15.75" customHeight="1">
      <c r="A25" s="135" t="s">
        <v>96</v>
      </c>
      <c r="B25" s="136" t="s">
        <v>97</v>
      </c>
      <c r="C25" s="70">
        <v>23638315</v>
      </c>
      <c r="D25" s="70">
        <v>1734354</v>
      </c>
      <c r="E25" s="70">
        <v>1734354</v>
      </c>
      <c r="F25" s="70">
        <v>0</v>
      </c>
      <c r="G25" s="70">
        <v>25372669</v>
      </c>
      <c r="H25" s="70">
        <v>13340512.690000005</v>
      </c>
      <c r="I25" s="70">
        <v>25372669</v>
      </c>
      <c r="J25" s="70">
        <v>0</v>
      </c>
    </row>
    <row r="26" spans="1:10" ht="15.75" customHeight="1">
      <c r="A26" s="135" t="s">
        <v>160</v>
      </c>
      <c r="B26" s="134" t="s">
        <v>158</v>
      </c>
      <c r="C26" s="70">
        <v>52510</v>
      </c>
      <c r="D26" s="70">
        <v>471330</v>
      </c>
      <c r="E26" s="70">
        <v>517039</v>
      </c>
      <c r="F26" s="70">
        <v>-45709</v>
      </c>
      <c r="G26" s="70">
        <v>523840</v>
      </c>
      <c r="H26" s="70">
        <v>278570.32000000094</v>
      </c>
      <c r="I26" s="70">
        <v>523840</v>
      </c>
      <c r="J26" s="70">
        <v>0</v>
      </c>
    </row>
    <row r="27" spans="1:10" ht="15.75" customHeight="1">
      <c r="A27" s="135" t="s">
        <v>161</v>
      </c>
      <c r="B27" s="134" t="s">
        <v>159</v>
      </c>
      <c r="C27" s="70">
        <v>3010609</v>
      </c>
      <c r="D27" s="70">
        <v>256355</v>
      </c>
      <c r="E27" s="70">
        <v>256355</v>
      </c>
      <c r="F27" s="70">
        <v>0</v>
      </c>
      <c r="G27" s="70">
        <v>3266964</v>
      </c>
      <c r="H27" s="70">
        <v>3284426.1399999997</v>
      </c>
      <c r="I27" s="70">
        <v>3266964</v>
      </c>
      <c r="J27" s="70">
        <v>0</v>
      </c>
    </row>
    <row r="28" spans="1:10" ht="15.75" customHeight="1">
      <c r="A28" s="135" t="s">
        <v>167</v>
      </c>
      <c r="B28" s="134" t="s">
        <v>166</v>
      </c>
      <c r="C28" s="70">
        <v>399858</v>
      </c>
      <c r="D28" s="70">
        <v>0</v>
      </c>
      <c r="E28" s="70">
        <v>0</v>
      </c>
      <c r="F28" s="70">
        <v>0</v>
      </c>
      <c r="G28" s="70">
        <v>399858</v>
      </c>
      <c r="H28" s="70">
        <v>225487.47000000003</v>
      </c>
      <c r="I28" s="70">
        <v>337393</v>
      </c>
      <c r="J28" s="70">
        <v>62465</v>
      </c>
    </row>
    <row r="29" spans="1:10" ht="15.75" customHeight="1">
      <c r="A29" s="135" t="s">
        <v>198</v>
      </c>
      <c r="B29" s="134" t="s">
        <v>199</v>
      </c>
      <c r="C29" s="70">
        <v>85180</v>
      </c>
      <c r="D29" s="70">
        <v>-85180</v>
      </c>
      <c r="E29" s="70">
        <v>-85180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</row>
    <row r="30" spans="1:10" ht="15.75" customHeight="1">
      <c r="A30" s="137" t="s">
        <v>98</v>
      </c>
      <c r="B30" s="134" t="s">
        <v>99</v>
      </c>
      <c r="C30" s="70">
        <v>82587207</v>
      </c>
      <c r="D30" s="70">
        <v>-6587550</v>
      </c>
      <c r="E30" s="70">
        <v>-8844557</v>
      </c>
      <c r="F30" s="70">
        <v>2257007</v>
      </c>
      <c r="G30" s="70">
        <v>75999657</v>
      </c>
      <c r="H30" s="70">
        <v>72613436.60999994</v>
      </c>
      <c r="I30" s="70">
        <v>75999657</v>
      </c>
      <c r="J30" s="70">
        <v>0</v>
      </c>
    </row>
    <row r="31" spans="1:10" ht="15.75" customHeight="1">
      <c r="A31" s="137" t="s">
        <v>100</v>
      </c>
      <c r="B31" s="138" t="s">
        <v>101</v>
      </c>
      <c r="C31" s="70">
        <v>111006058</v>
      </c>
      <c r="D31" s="70">
        <v>-7606370</v>
      </c>
      <c r="E31" s="70">
        <v>-4841778</v>
      </c>
      <c r="F31" s="70">
        <v>-2764592</v>
      </c>
      <c r="G31" s="70">
        <v>103399688</v>
      </c>
      <c r="H31" s="70">
        <v>94228393.149999946</v>
      </c>
      <c r="I31" s="70">
        <v>103399688</v>
      </c>
      <c r="J31" s="70">
        <v>0</v>
      </c>
    </row>
    <row r="32" spans="1:10" ht="15.75" customHeight="1">
      <c r="A32" s="137" t="s">
        <v>200</v>
      </c>
      <c r="B32" s="138" t="s">
        <v>201</v>
      </c>
      <c r="C32" s="70">
        <v>6817996</v>
      </c>
      <c r="D32" s="70">
        <v>4891942</v>
      </c>
      <c r="E32" s="70">
        <v>4964512</v>
      </c>
      <c r="F32" s="70">
        <v>-72570</v>
      </c>
      <c r="G32" s="70">
        <v>11709938</v>
      </c>
      <c r="H32" s="70">
        <v>7674658.1799999978</v>
      </c>
      <c r="I32" s="70">
        <v>11709938</v>
      </c>
      <c r="J32" s="70">
        <v>0</v>
      </c>
    </row>
    <row r="33" spans="1:10" ht="15.75" customHeight="1">
      <c r="A33" s="137" t="s">
        <v>102</v>
      </c>
      <c r="B33" s="139" t="s">
        <v>103</v>
      </c>
      <c r="C33" s="70">
        <v>11769715</v>
      </c>
      <c r="D33" s="70">
        <v>-2517240</v>
      </c>
      <c r="E33" s="70">
        <v>-2373593</v>
      </c>
      <c r="F33" s="70">
        <v>-143647</v>
      </c>
      <c r="G33" s="70">
        <v>9252475</v>
      </c>
      <c r="H33" s="70">
        <v>9069764.0600000005</v>
      </c>
      <c r="I33" s="70">
        <v>9252475</v>
      </c>
      <c r="J33" s="70">
        <v>0</v>
      </c>
    </row>
    <row r="34" spans="1:10" ht="15.75" customHeight="1">
      <c r="A34" s="137" t="s">
        <v>104</v>
      </c>
      <c r="B34" s="139" t="s">
        <v>105</v>
      </c>
      <c r="C34" s="70">
        <v>101764644</v>
      </c>
      <c r="D34" s="70">
        <v>689719</v>
      </c>
      <c r="E34" s="70">
        <v>776231</v>
      </c>
      <c r="F34" s="70">
        <v>-86512</v>
      </c>
      <c r="G34" s="70">
        <v>102454363</v>
      </c>
      <c r="H34" s="70">
        <v>102390985.93000001</v>
      </c>
      <c r="I34" s="70">
        <v>102454363</v>
      </c>
      <c r="J34" s="70">
        <v>0</v>
      </c>
    </row>
    <row r="35" spans="1:10" ht="15.75" customHeight="1">
      <c r="A35" s="137" t="s">
        <v>202</v>
      </c>
      <c r="B35" s="138" t="s">
        <v>203</v>
      </c>
      <c r="C35" s="70">
        <v>84005</v>
      </c>
      <c r="D35" s="70">
        <v>-60305</v>
      </c>
      <c r="E35" s="70">
        <v>-58181</v>
      </c>
      <c r="F35" s="70">
        <v>-2124</v>
      </c>
      <c r="G35" s="70">
        <v>23700</v>
      </c>
      <c r="H35" s="70">
        <v>22005.1</v>
      </c>
      <c r="I35" s="70">
        <v>23700</v>
      </c>
      <c r="J35" s="70">
        <v>0</v>
      </c>
    </row>
    <row r="36" spans="1:10" ht="15.75" customHeight="1">
      <c r="A36" s="137" t="s">
        <v>106</v>
      </c>
      <c r="B36" s="139" t="s">
        <v>107</v>
      </c>
      <c r="C36" s="70">
        <v>35510891</v>
      </c>
      <c r="D36" s="70">
        <v>0</v>
      </c>
      <c r="E36" s="70">
        <v>0</v>
      </c>
      <c r="F36" s="70">
        <v>0</v>
      </c>
      <c r="G36" s="70">
        <v>35510891</v>
      </c>
      <c r="H36" s="70">
        <v>33125341.140000019</v>
      </c>
      <c r="I36" s="70">
        <v>35510891</v>
      </c>
      <c r="J36" s="70">
        <v>0</v>
      </c>
    </row>
    <row r="37" spans="1:10" ht="15.75" customHeight="1">
      <c r="A37" s="137" t="s">
        <v>108</v>
      </c>
      <c r="B37" s="140" t="s">
        <v>109</v>
      </c>
      <c r="C37" s="70">
        <v>1889953</v>
      </c>
      <c r="D37" s="70">
        <v>1279559</v>
      </c>
      <c r="E37" s="70">
        <v>312358</v>
      </c>
      <c r="F37" s="70">
        <v>967201</v>
      </c>
      <c r="G37" s="70">
        <v>3169512</v>
      </c>
      <c r="H37" s="70">
        <v>2155630.850000001</v>
      </c>
      <c r="I37" s="70">
        <v>2294306</v>
      </c>
      <c r="J37" s="70">
        <v>875206</v>
      </c>
    </row>
    <row r="38" spans="1:10" ht="15.75" customHeight="1">
      <c r="A38" s="137" t="s">
        <v>110</v>
      </c>
      <c r="B38" s="138" t="s">
        <v>111</v>
      </c>
      <c r="C38" s="70">
        <v>8315634</v>
      </c>
      <c r="D38" s="70">
        <v>-122078</v>
      </c>
      <c r="E38" s="70">
        <v>314536</v>
      </c>
      <c r="F38" s="70">
        <v>-436614</v>
      </c>
      <c r="G38" s="70">
        <v>8193556</v>
      </c>
      <c r="H38" s="70">
        <v>5917875.4199999887</v>
      </c>
      <c r="I38" s="70">
        <v>8193556</v>
      </c>
      <c r="J38" s="70">
        <v>0</v>
      </c>
    </row>
    <row r="39" spans="1:10" ht="15.75" customHeight="1">
      <c r="A39" s="137" t="s">
        <v>212</v>
      </c>
      <c r="B39" s="138" t="s">
        <v>213</v>
      </c>
      <c r="C39" s="70">
        <v>0</v>
      </c>
      <c r="D39" s="70">
        <v>2355992</v>
      </c>
      <c r="E39" s="70">
        <v>2355992</v>
      </c>
      <c r="F39" s="70">
        <v>0</v>
      </c>
      <c r="G39" s="70">
        <v>2355992</v>
      </c>
      <c r="H39" s="70">
        <v>0</v>
      </c>
      <c r="I39" s="70">
        <v>2355992</v>
      </c>
      <c r="J39" s="70">
        <v>0</v>
      </c>
    </row>
    <row r="40" spans="1:10" ht="15.75" customHeight="1">
      <c r="A40" s="137" t="s">
        <v>214</v>
      </c>
      <c r="B40" s="138" t="s">
        <v>215</v>
      </c>
      <c r="C40" s="70">
        <v>0</v>
      </c>
      <c r="D40" s="70">
        <v>398510</v>
      </c>
      <c r="E40" s="70">
        <v>398510</v>
      </c>
      <c r="F40" s="70">
        <v>0</v>
      </c>
      <c r="G40" s="70">
        <v>398510</v>
      </c>
      <c r="H40" s="70">
        <v>113608.02</v>
      </c>
      <c r="I40" s="70">
        <v>398510</v>
      </c>
      <c r="J40" s="70">
        <v>0</v>
      </c>
    </row>
    <row r="41" spans="1:10">
      <c r="A41" s="137" t="s">
        <v>157</v>
      </c>
      <c r="B41" s="136" t="s">
        <v>180</v>
      </c>
      <c r="C41" s="70">
        <v>9680532</v>
      </c>
      <c r="D41" s="70">
        <v>461707</v>
      </c>
      <c r="E41" s="70">
        <v>666033</v>
      </c>
      <c r="F41" s="70">
        <v>-204326</v>
      </c>
      <c r="G41" s="70">
        <v>10142239</v>
      </c>
      <c r="H41" s="70">
        <v>9793172.2799999788</v>
      </c>
      <c r="I41" s="70">
        <v>10142239</v>
      </c>
      <c r="J41" s="70">
        <v>0</v>
      </c>
    </row>
    <row r="42" spans="1:10">
      <c r="A42" s="126" t="s">
        <v>112</v>
      </c>
      <c r="B42" s="141"/>
      <c r="C42" s="67">
        <v>759861290</v>
      </c>
      <c r="D42" s="67">
        <v>-2904837</v>
      </c>
      <c r="E42" s="67">
        <v>-2395418</v>
      </c>
      <c r="F42" s="67">
        <v>-509419</v>
      </c>
      <c r="G42" s="67">
        <v>756956453</v>
      </c>
      <c r="H42" s="67">
        <v>699582173.52999997</v>
      </c>
      <c r="I42" s="67">
        <v>752566649</v>
      </c>
      <c r="J42" s="67">
        <v>4389804</v>
      </c>
    </row>
    <row r="43" spans="1:10">
      <c r="A43" s="142" t="s">
        <v>113</v>
      </c>
      <c r="B43" s="143" t="s">
        <v>114</v>
      </c>
      <c r="C43" s="70">
        <v>6126303</v>
      </c>
      <c r="D43" s="70">
        <v>157219</v>
      </c>
      <c r="E43" s="70">
        <v>157219</v>
      </c>
      <c r="F43" s="70">
        <v>0</v>
      </c>
      <c r="G43" s="70">
        <v>6283522</v>
      </c>
      <c r="H43" s="70">
        <v>7242972.6799999932</v>
      </c>
      <c r="I43" s="70">
        <v>6329600</v>
      </c>
      <c r="J43" s="70">
        <v>-46078</v>
      </c>
    </row>
    <row r="44" spans="1:10">
      <c r="A44" s="142" t="s">
        <v>115</v>
      </c>
      <c r="B44" s="143" t="s">
        <v>116</v>
      </c>
      <c r="C44" s="70">
        <v>1320543</v>
      </c>
      <c r="D44" s="70">
        <v>788148</v>
      </c>
      <c r="E44" s="70">
        <v>788148</v>
      </c>
      <c r="F44" s="70">
        <v>0</v>
      </c>
      <c r="G44" s="70">
        <v>2108691</v>
      </c>
      <c r="H44" s="70">
        <v>980470.05</v>
      </c>
      <c r="I44" s="70">
        <v>2027267</v>
      </c>
      <c r="J44" s="70">
        <v>81424</v>
      </c>
    </row>
    <row r="45" spans="1:10">
      <c r="A45" s="142" t="s">
        <v>117</v>
      </c>
      <c r="B45" s="132" t="s">
        <v>118</v>
      </c>
      <c r="C45" s="70">
        <v>980000</v>
      </c>
      <c r="D45" s="70">
        <v>0</v>
      </c>
      <c r="E45" s="70">
        <v>0</v>
      </c>
      <c r="F45" s="70">
        <v>0</v>
      </c>
      <c r="G45" s="70">
        <v>980000</v>
      </c>
      <c r="H45" s="70">
        <v>0</v>
      </c>
      <c r="I45" s="70">
        <v>980000</v>
      </c>
      <c r="J45" s="70">
        <v>0</v>
      </c>
    </row>
    <row r="46" spans="1:10">
      <c r="A46" s="142" t="s">
        <v>277</v>
      </c>
      <c r="B46" s="143" t="s">
        <v>274</v>
      </c>
      <c r="C46" s="70">
        <v>0</v>
      </c>
      <c r="D46" s="70">
        <v>11887</v>
      </c>
      <c r="E46" s="70">
        <v>11887</v>
      </c>
      <c r="F46" s="70">
        <v>0</v>
      </c>
      <c r="G46" s="70">
        <v>11887</v>
      </c>
      <c r="H46" s="70">
        <v>6298.21</v>
      </c>
      <c r="I46" s="70">
        <v>11887</v>
      </c>
      <c r="J46" s="70">
        <v>0</v>
      </c>
    </row>
    <row r="47" spans="1:10">
      <c r="A47" s="126" t="s">
        <v>119</v>
      </c>
      <c r="B47" s="144"/>
      <c r="C47" s="67">
        <v>8426846</v>
      </c>
      <c r="D47" s="67">
        <v>957254</v>
      </c>
      <c r="E47" s="67">
        <v>957254</v>
      </c>
      <c r="F47" s="67">
        <v>0</v>
      </c>
      <c r="G47" s="67">
        <v>9384100</v>
      </c>
      <c r="H47" s="67">
        <v>8229740.939999993</v>
      </c>
      <c r="I47" s="67">
        <v>9348754</v>
      </c>
      <c r="J47" s="67">
        <v>35346</v>
      </c>
    </row>
    <row r="48" spans="1:10">
      <c r="A48" s="145" t="s">
        <v>120</v>
      </c>
      <c r="B48" s="146"/>
      <c r="C48" s="67">
        <v>1503949484</v>
      </c>
      <c r="D48" s="67">
        <v>2533156</v>
      </c>
      <c r="E48" s="67">
        <v>3642766</v>
      </c>
      <c r="F48" s="67">
        <v>-1109610</v>
      </c>
      <c r="G48" s="67">
        <v>1506482640</v>
      </c>
      <c r="H48" s="67">
        <v>1398480775.8599908</v>
      </c>
      <c r="I48" s="67">
        <v>1494227968</v>
      </c>
      <c r="J48" s="67">
        <v>12254672</v>
      </c>
    </row>
    <row r="49" spans="2:2">
      <c r="B49" s="40"/>
    </row>
  </sheetData>
  <phoneticPr fontId="6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F39" sqref="F39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190</v>
      </c>
      <c r="G5" s="66" t="s">
        <v>195</v>
      </c>
      <c r="H5" s="66" t="s">
        <v>193</v>
      </c>
      <c r="I5" s="66" t="s">
        <v>192</v>
      </c>
      <c r="J5" s="66" t="s">
        <v>197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6894268</v>
      </c>
      <c r="D6" s="102">
        <v>0</v>
      </c>
      <c r="E6" s="102">
        <v>10280034</v>
      </c>
      <c r="F6" s="102">
        <v>50074</v>
      </c>
      <c r="G6" s="102">
        <v>32466</v>
      </c>
      <c r="H6" s="102">
        <v>2273531</v>
      </c>
      <c r="I6" s="102">
        <v>145603</v>
      </c>
      <c r="J6" s="102">
        <v>0</v>
      </c>
      <c r="K6" s="106">
        <v>12781708</v>
      </c>
      <c r="L6" s="106">
        <v>0</v>
      </c>
      <c r="M6" s="106">
        <v>19675976</v>
      </c>
    </row>
    <row r="7" spans="1:13">
      <c r="A7" s="297" t="s">
        <v>150</v>
      </c>
      <c r="B7" s="298"/>
      <c r="C7" s="104">
        <v>6894268</v>
      </c>
      <c r="D7" s="104">
        <v>0</v>
      </c>
      <c r="E7" s="104">
        <v>10280034</v>
      </c>
      <c r="F7" s="104">
        <v>50074</v>
      </c>
      <c r="G7" s="104">
        <v>32466</v>
      </c>
      <c r="H7" s="104">
        <v>2273531</v>
      </c>
      <c r="I7" s="104">
        <v>145603</v>
      </c>
      <c r="J7" s="104">
        <v>0</v>
      </c>
      <c r="K7" s="104">
        <v>12781708</v>
      </c>
      <c r="L7" s="104">
        <v>0</v>
      </c>
      <c r="M7" s="104">
        <v>19675976</v>
      </c>
    </row>
    <row r="8" spans="1:13">
      <c r="A8" s="164" t="s">
        <v>28</v>
      </c>
      <c r="B8" s="165" t="s">
        <v>8</v>
      </c>
      <c r="C8" s="102">
        <v>236444772</v>
      </c>
      <c r="D8" s="102">
        <v>0</v>
      </c>
      <c r="E8" s="102">
        <v>148004674</v>
      </c>
      <c r="F8" s="102">
        <v>0</v>
      </c>
      <c r="G8" s="102">
        <v>51142006</v>
      </c>
      <c r="H8" s="102">
        <v>0</v>
      </c>
      <c r="I8" s="102">
        <v>4372652</v>
      </c>
      <c r="J8" s="102">
        <v>32353058</v>
      </c>
      <c r="K8" s="106">
        <v>235872390</v>
      </c>
      <c r="L8" s="106">
        <v>6067300</v>
      </c>
      <c r="M8" s="106">
        <v>478384462</v>
      </c>
    </row>
    <row r="9" spans="1:13">
      <c r="A9" s="164" t="s">
        <v>29</v>
      </c>
      <c r="B9" s="165" t="s">
        <v>9</v>
      </c>
      <c r="C9" s="102">
        <v>12001608</v>
      </c>
      <c r="D9" s="102">
        <v>0</v>
      </c>
      <c r="E9" s="102">
        <v>13108694</v>
      </c>
      <c r="F9" s="102">
        <v>0</v>
      </c>
      <c r="G9" s="102">
        <v>9024997</v>
      </c>
      <c r="H9" s="102">
        <v>453114</v>
      </c>
      <c r="I9" s="102">
        <v>210587</v>
      </c>
      <c r="J9" s="102">
        <v>13033828</v>
      </c>
      <c r="K9" s="106">
        <v>35831220</v>
      </c>
      <c r="L9" s="106">
        <v>1908799</v>
      </c>
      <c r="M9" s="106">
        <v>49741627</v>
      </c>
    </row>
    <row r="10" spans="1:13">
      <c r="A10" s="164" t="s">
        <v>30</v>
      </c>
      <c r="B10" s="165" t="s">
        <v>10</v>
      </c>
      <c r="C10" s="102">
        <v>5078667</v>
      </c>
      <c r="D10" s="102">
        <v>0</v>
      </c>
      <c r="E10" s="102">
        <v>0</v>
      </c>
      <c r="F10" s="102">
        <v>2053739</v>
      </c>
      <c r="G10" s="102">
        <v>4730062</v>
      </c>
      <c r="H10" s="102">
        <v>0</v>
      </c>
      <c r="I10" s="102">
        <v>0</v>
      </c>
      <c r="J10" s="102">
        <v>0</v>
      </c>
      <c r="K10" s="106">
        <v>6783801</v>
      </c>
      <c r="L10" s="106">
        <v>0</v>
      </c>
      <c r="M10" s="106">
        <v>11862468</v>
      </c>
    </row>
    <row r="11" spans="1:13">
      <c r="A11" s="164" t="s">
        <v>31</v>
      </c>
      <c r="B11" s="165" t="s">
        <v>134</v>
      </c>
      <c r="C11" s="102">
        <v>7436696</v>
      </c>
      <c r="D11" s="102">
        <v>0</v>
      </c>
      <c r="E11" s="102">
        <v>0</v>
      </c>
      <c r="F11" s="102">
        <v>2161075</v>
      </c>
      <c r="G11" s="102">
        <v>0</v>
      </c>
      <c r="H11" s="102">
        <v>0</v>
      </c>
      <c r="I11" s="102">
        <v>0</v>
      </c>
      <c r="J11" s="102">
        <v>0</v>
      </c>
      <c r="K11" s="106">
        <v>2161075</v>
      </c>
      <c r="L11" s="106">
        <v>0</v>
      </c>
      <c r="M11" s="106">
        <v>9597771</v>
      </c>
    </row>
    <row r="12" spans="1:13">
      <c r="A12" s="164" t="s">
        <v>32</v>
      </c>
      <c r="B12" s="165" t="s">
        <v>11</v>
      </c>
      <c r="C12" s="102">
        <v>19283908</v>
      </c>
      <c r="D12" s="102">
        <v>0</v>
      </c>
      <c r="E12" s="102">
        <v>0</v>
      </c>
      <c r="F12" s="102">
        <v>6164715</v>
      </c>
      <c r="G12" s="102">
        <v>0</v>
      </c>
      <c r="H12" s="102">
        <v>0</v>
      </c>
      <c r="I12" s="102">
        <v>0</v>
      </c>
      <c r="J12" s="102">
        <v>0</v>
      </c>
      <c r="K12" s="106">
        <v>6164715</v>
      </c>
      <c r="L12" s="106">
        <v>0</v>
      </c>
      <c r="M12" s="106">
        <v>25448623</v>
      </c>
    </row>
    <row r="13" spans="1:13">
      <c r="A13" s="164" t="s">
        <v>135</v>
      </c>
      <c r="B13" s="165" t="s">
        <v>12</v>
      </c>
      <c r="C13" s="102">
        <v>1945182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7412077</v>
      </c>
      <c r="K13" s="106">
        <v>7412077</v>
      </c>
      <c r="L13" s="106">
        <v>0</v>
      </c>
      <c r="M13" s="106">
        <v>9357259</v>
      </c>
    </row>
    <row r="14" spans="1:13">
      <c r="A14" s="164" t="s">
        <v>136</v>
      </c>
      <c r="B14" s="165" t="s">
        <v>137</v>
      </c>
      <c r="C14" s="102">
        <v>841786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2061905</v>
      </c>
      <c r="K14" s="106">
        <v>2061905</v>
      </c>
      <c r="L14" s="106">
        <v>0</v>
      </c>
      <c r="M14" s="106">
        <v>2903691</v>
      </c>
    </row>
    <row r="15" spans="1:13">
      <c r="A15" s="164" t="s">
        <v>138</v>
      </c>
      <c r="B15" s="165" t="s">
        <v>13</v>
      </c>
      <c r="C15" s="102">
        <v>382296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8816273</v>
      </c>
      <c r="K15" s="106">
        <v>8816273</v>
      </c>
      <c r="L15" s="106">
        <v>5000</v>
      </c>
      <c r="M15" s="106">
        <v>9203569</v>
      </c>
    </row>
    <row r="16" spans="1:13">
      <c r="A16" s="164" t="s">
        <v>139</v>
      </c>
      <c r="B16" s="165" t="s">
        <v>140</v>
      </c>
      <c r="C16" s="102">
        <v>7022139</v>
      </c>
      <c r="D16" s="102">
        <v>0</v>
      </c>
      <c r="E16" s="102">
        <v>151227</v>
      </c>
      <c r="F16" s="102">
        <v>0</v>
      </c>
      <c r="G16" s="102">
        <v>0</v>
      </c>
      <c r="H16" s="102">
        <v>0</v>
      </c>
      <c r="I16" s="102">
        <v>0</v>
      </c>
      <c r="J16" s="102">
        <v>274735</v>
      </c>
      <c r="K16" s="106">
        <v>425962</v>
      </c>
      <c r="L16" s="106">
        <v>0</v>
      </c>
      <c r="M16" s="106">
        <v>7448101</v>
      </c>
    </row>
    <row r="17" spans="1:13">
      <c r="A17" s="164" t="s">
        <v>141</v>
      </c>
      <c r="B17" s="165" t="s">
        <v>14</v>
      </c>
      <c r="C17" s="102">
        <v>11993933</v>
      </c>
      <c r="D17" s="102">
        <v>0</v>
      </c>
      <c r="E17" s="102">
        <v>2065556</v>
      </c>
      <c r="F17" s="102">
        <v>16554</v>
      </c>
      <c r="G17" s="102">
        <v>276968</v>
      </c>
      <c r="H17" s="102">
        <v>0</v>
      </c>
      <c r="I17" s="102">
        <v>0</v>
      </c>
      <c r="J17" s="102">
        <v>14551400</v>
      </c>
      <c r="K17" s="106">
        <v>16910478</v>
      </c>
      <c r="L17" s="106">
        <v>0</v>
      </c>
      <c r="M17" s="106">
        <v>28904411</v>
      </c>
    </row>
    <row r="18" spans="1:13">
      <c r="A18" s="164" t="s">
        <v>142</v>
      </c>
      <c r="B18" s="165" t="s">
        <v>15</v>
      </c>
      <c r="C18" s="102">
        <v>197413244</v>
      </c>
      <c r="D18" s="102">
        <v>0</v>
      </c>
      <c r="E18" s="102">
        <v>77108824</v>
      </c>
      <c r="F18" s="102">
        <v>0</v>
      </c>
      <c r="G18" s="102">
        <v>124437351</v>
      </c>
      <c r="H18" s="102">
        <v>0</v>
      </c>
      <c r="I18" s="102">
        <v>0</v>
      </c>
      <c r="J18" s="102">
        <v>0</v>
      </c>
      <c r="K18" s="106">
        <v>201546175</v>
      </c>
      <c r="L18" s="106">
        <v>980000</v>
      </c>
      <c r="M18" s="106">
        <v>399939419</v>
      </c>
    </row>
    <row r="19" spans="1:13">
      <c r="A19" s="164" t="s">
        <v>143</v>
      </c>
      <c r="B19" s="165" t="s">
        <v>173</v>
      </c>
      <c r="C19" s="102">
        <v>116741310</v>
      </c>
      <c r="D19" s="102">
        <v>0</v>
      </c>
      <c r="E19" s="102">
        <v>0</v>
      </c>
      <c r="F19" s="102">
        <v>0</v>
      </c>
      <c r="G19" s="102">
        <v>108575653</v>
      </c>
      <c r="H19" s="102">
        <v>0</v>
      </c>
      <c r="I19" s="102">
        <v>0</v>
      </c>
      <c r="J19" s="102">
        <v>0</v>
      </c>
      <c r="K19" s="106">
        <v>108575653</v>
      </c>
      <c r="L19" s="106">
        <v>0</v>
      </c>
      <c r="M19" s="106">
        <v>225316963</v>
      </c>
    </row>
    <row r="20" spans="1:13">
      <c r="A20" s="166" t="s">
        <v>171</v>
      </c>
      <c r="B20" s="152" t="s">
        <v>172</v>
      </c>
      <c r="C20" s="102">
        <v>3090389</v>
      </c>
      <c r="D20" s="102">
        <v>0</v>
      </c>
      <c r="E20" s="102">
        <v>7743700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6">
        <v>7743700</v>
      </c>
      <c r="L20" s="106">
        <v>0</v>
      </c>
      <c r="M20" s="106">
        <v>10834089</v>
      </c>
    </row>
    <row r="21" spans="1:13">
      <c r="A21" s="297" t="s">
        <v>151</v>
      </c>
      <c r="B21" s="298"/>
      <c r="C21" s="104">
        <v>619675930</v>
      </c>
      <c r="D21" s="104">
        <v>0</v>
      </c>
      <c r="E21" s="104">
        <v>248182675</v>
      </c>
      <c r="F21" s="104">
        <v>10396083</v>
      </c>
      <c r="G21" s="104">
        <v>298187037</v>
      </c>
      <c r="H21" s="104">
        <v>453114</v>
      </c>
      <c r="I21" s="104">
        <v>4583239</v>
      </c>
      <c r="J21" s="104">
        <v>78503276</v>
      </c>
      <c r="K21" s="104">
        <v>640305424</v>
      </c>
      <c r="L21" s="104">
        <v>8961099</v>
      </c>
      <c r="M21" s="104">
        <v>1268942453</v>
      </c>
    </row>
    <row r="22" spans="1:13">
      <c r="A22" s="164" t="s">
        <v>33</v>
      </c>
      <c r="B22" s="165" t="s">
        <v>17</v>
      </c>
      <c r="C22" s="102">
        <v>10796883</v>
      </c>
      <c r="D22" s="102">
        <v>4935702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1095159</v>
      </c>
      <c r="K22" s="106">
        <v>1095159</v>
      </c>
      <c r="L22" s="106">
        <v>0</v>
      </c>
      <c r="M22" s="106">
        <v>16827744</v>
      </c>
    </row>
    <row r="23" spans="1:13">
      <c r="A23" s="164" t="s">
        <v>144</v>
      </c>
      <c r="B23" s="165" t="s">
        <v>18</v>
      </c>
      <c r="C23" s="102">
        <v>796294</v>
      </c>
      <c r="D23" s="102">
        <v>750000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3475788</v>
      </c>
      <c r="K23" s="106">
        <v>3475788</v>
      </c>
      <c r="L23" s="106">
        <v>0</v>
      </c>
      <c r="M23" s="106">
        <v>5022082</v>
      </c>
    </row>
    <row r="24" spans="1:13">
      <c r="A24" s="164" t="s">
        <v>145</v>
      </c>
      <c r="B24" s="165" t="s">
        <v>19</v>
      </c>
      <c r="C24" s="102">
        <v>1038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2241783</v>
      </c>
      <c r="K24" s="106">
        <v>2241783</v>
      </c>
      <c r="L24" s="106">
        <v>0</v>
      </c>
      <c r="M24" s="106">
        <v>2242821</v>
      </c>
    </row>
    <row r="25" spans="1:13">
      <c r="A25" s="164" t="s">
        <v>122</v>
      </c>
      <c r="B25" s="165" t="s">
        <v>20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2253688</v>
      </c>
      <c r="K25" s="106">
        <v>2253688</v>
      </c>
      <c r="L25" s="106">
        <v>26648</v>
      </c>
      <c r="M25" s="106">
        <v>2280336</v>
      </c>
    </row>
    <row r="26" spans="1:13">
      <c r="A26" s="164" t="s">
        <v>123</v>
      </c>
      <c r="B26" s="165" t="s">
        <v>204</v>
      </c>
      <c r="C26" s="102">
        <v>2711006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6">
        <v>0</v>
      </c>
      <c r="L26" s="106">
        <v>0</v>
      </c>
      <c r="M26" s="106">
        <v>2711006</v>
      </c>
    </row>
    <row r="27" spans="1:13">
      <c r="A27" s="164" t="s">
        <v>146</v>
      </c>
      <c r="B27" s="165" t="s">
        <v>205</v>
      </c>
      <c r="C27" s="102">
        <v>856853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351542</v>
      </c>
      <c r="K27" s="106">
        <v>351542</v>
      </c>
      <c r="L27" s="106">
        <v>0</v>
      </c>
      <c r="M27" s="106">
        <v>1208395</v>
      </c>
    </row>
    <row r="28" spans="1:13">
      <c r="A28" s="297" t="s">
        <v>152</v>
      </c>
      <c r="B28" s="298"/>
      <c r="C28" s="104">
        <v>15162074</v>
      </c>
      <c r="D28" s="104">
        <v>5685702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9417960</v>
      </c>
      <c r="K28" s="104">
        <v>9417960</v>
      </c>
      <c r="L28" s="104">
        <v>26648</v>
      </c>
      <c r="M28" s="104">
        <v>30292384</v>
      </c>
    </row>
    <row r="29" spans="1:13">
      <c r="A29" s="164" t="s">
        <v>124</v>
      </c>
      <c r="B29" s="165" t="s">
        <v>21</v>
      </c>
      <c r="C29" s="102">
        <v>25028311</v>
      </c>
      <c r="D29" s="102">
        <v>0</v>
      </c>
      <c r="E29" s="102">
        <v>0</v>
      </c>
      <c r="F29" s="102">
        <v>0</v>
      </c>
      <c r="G29" s="102">
        <v>0</v>
      </c>
      <c r="H29" s="102">
        <v>23643974</v>
      </c>
      <c r="I29" s="102">
        <v>2099524</v>
      </c>
      <c r="J29" s="102">
        <v>398510</v>
      </c>
      <c r="K29" s="106">
        <v>26142008</v>
      </c>
      <c r="L29" s="106">
        <v>0</v>
      </c>
      <c r="M29" s="106">
        <v>51170319</v>
      </c>
    </row>
    <row r="30" spans="1:13">
      <c r="A30" s="164" t="s">
        <v>126</v>
      </c>
      <c r="B30" s="165" t="s">
        <v>147</v>
      </c>
      <c r="C30" s="102">
        <v>2424236</v>
      </c>
      <c r="D30" s="102">
        <v>0</v>
      </c>
      <c r="E30" s="102">
        <v>0</v>
      </c>
      <c r="F30" s="102">
        <v>0</v>
      </c>
      <c r="G30" s="102">
        <v>0</v>
      </c>
      <c r="H30" s="102">
        <v>2416683</v>
      </c>
      <c r="I30" s="102">
        <v>393007</v>
      </c>
      <c r="J30" s="102">
        <v>0</v>
      </c>
      <c r="K30" s="106">
        <v>2809690</v>
      </c>
      <c r="L30" s="106">
        <v>25000</v>
      </c>
      <c r="M30" s="106">
        <v>5258926</v>
      </c>
    </row>
    <row r="31" spans="1:13">
      <c r="A31" s="164" t="s">
        <v>128</v>
      </c>
      <c r="B31" s="165" t="s">
        <v>261</v>
      </c>
      <c r="C31" s="102">
        <v>4258774</v>
      </c>
      <c r="D31" s="102">
        <v>0</v>
      </c>
      <c r="E31" s="102">
        <v>0</v>
      </c>
      <c r="F31" s="102">
        <v>0</v>
      </c>
      <c r="G31" s="102">
        <v>0</v>
      </c>
      <c r="H31" s="102">
        <v>3435144</v>
      </c>
      <c r="I31" s="102">
        <v>1969258</v>
      </c>
      <c r="J31" s="102">
        <v>0</v>
      </c>
      <c r="K31" s="106">
        <v>5404402</v>
      </c>
      <c r="L31" s="106">
        <v>0</v>
      </c>
      <c r="M31" s="106">
        <v>9663176</v>
      </c>
    </row>
    <row r="32" spans="1:13" s="5" customFormat="1">
      <c r="A32" s="297" t="s">
        <v>153</v>
      </c>
      <c r="B32" s="298"/>
      <c r="C32" s="112">
        <v>31711321</v>
      </c>
      <c r="D32" s="112">
        <v>0</v>
      </c>
      <c r="E32" s="112">
        <v>0</v>
      </c>
      <c r="F32" s="112">
        <v>0</v>
      </c>
      <c r="G32" s="112">
        <v>0</v>
      </c>
      <c r="H32" s="112">
        <v>29495801</v>
      </c>
      <c r="I32" s="112">
        <v>4461789</v>
      </c>
      <c r="J32" s="112">
        <v>398510</v>
      </c>
      <c r="K32" s="112">
        <v>34356100</v>
      </c>
      <c r="L32" s="112">
        <v>25000</v>
      </c>
      <c r="M32" s="112">
        <v>66092421</v>
      </c>
    </row>
    <row r="33" spans="1:13" s="5" customFormat="1">
      <c r="A33" s="167" t="s">
        <v>129</v>
      </c>
      <c r="B33" s="168" t="s">
        <v>22</v>
      </c>
      <c r="C33" s="102">
        <v>13760624</v>
      </c>
      <c r="D33" s="102">
        <v>0</v>
      </c>
      <c r="E33" s="102">
        <v>0</v>
      </c>
      <c r="F33" s="102">
        <v>18173722</v>
      </c>
      <c r="G33" s="102">
        <v>1945553</v>
      </c>
      <c r="H33" s="102">
        <v>971645</v>
      </c>
      <c r="I33" s="102">
        <v>0</v>
      </c>
      <c r="J33" s="102">
        <v>0</v>
      </c>
      <c r="K33" s="106">
        <v>21090920</v>
      </c>
      <c r="L33" s="106">
        <v>172502</v>
      </c>
      <c r="M33" s="106">
        <v>35024046</v>
      </c>
    </row>
    <row r="34" spans="1:13" s="5" customFormat="1">
      <c r="A34" s="297" t="s">
        <v>154</v>
      </c>
      <c r="B34" s="298"/>
      <c r="C34" s="112">
        <v>13760624</v>
      </c>
      <c r="D34" s="112">
        <v>0</v>
      </c>
      <c r="E34" s="112">
        <v>0</v>
      </c>
      <c r="F34" s="112">
        <v>18173722</v>
      </c>
      <c r="G34" s="112">
        <v>1945553</v>
      </c>
      <c r="H34" s="112">
        <v>971645</v>
      </c>
      <c r="I34" s="112">
        <v>0</v>
      </c>
      <c r="J34" s="112">
        <v>0</v>
      </c>
      <c r="K34" s="112">
        <v>21090920</v>
      </c>
      <c r="L34" s="112">
        <v>172502</v>
      </c>
      <c r="M34" s="112">
        <v>35024046</v>
      </c>
    </row>
    <row r="35" spans="1:13">
      <c r="A35" s="165" t="s">
        <v>130</v>
      </c>
      <c r="B35" s="164" t="s">
        <v>23</v>
      </c>
      <c r="C35" s="102">
        <v>7062584</v>
      </c>
      <c r="D35" s="102">
        <v>0</v>
      </c>
      <c r="E35" s="102">
        <v>4269488</v>
      </c>
      <c r="F35" s="102">
        <v>428656</v>
      </c>
      <c r="G35" s="102">
        <v>1228740</v>
      </c>
      <c r="H35" s="102">
        <v>691927</v>
      </c>
      <c r="I35" s="102">
        <v>207784</v>
      </c>
      <c r="J35" s="102">
        <v>362035</v>
      </c>
      <c r="K35" s="106">
        <v>7188630</v>
      </c>
      <c r="L35" s="106">
        <v>0</v>
      </c>
      <c r="M35" s="106">
        <v>14251214</v>
      </c>
    </row>
    <row r="36" spans="1:13">
      <c r="A36" s="165" t="s">
        <v>131</v>
      </c>
      <c r="B36" s="164" t="s">
        <v>24</v>
      </c>
      <c r="C36" s="102">
        <v>5212194</v>
      </c>
      <c r="D36" s="102">
        <v>0</v>
      </c>
      <c r="E36" s="102">
        <v>861079</v>
      </c>
      <c r="F36" s="102">
        <v>91824</v>
      </c>
      <c r="G36" s="102">
        <v>399457</v>
      </c>
      <c r="H36" s="102">
        <v>363115</v>
      </c>
      <c r="I36" s="102">
        <v>40754</v>
      </c>
      <c r="J36" s="102">
        <v>75620</v>
      </c>
      <c r="K36" s="106">
        <v>1831849</v>
      </c>
      <c r="L36" s="106">
        <v>163505</v>
      </c>
      <c r="M36" s="106">
        <v>7207548</v>
      </c>
    </row>
    <row r="37" spans="1:13">
      <c r="A37" s="165" t="s">
        <v>132</v>
      </c>
      <c r="B37" s="164" t="s">
        <v>25</v>
      </c>
      <c r="C37" s="102">
        <v>205938</v>
      </c>
      <c r="D37" s="102">
        <v>0</v>
      </c>
      <c r="E37" s="102">
        <v>77760</v>
      </c>
      <c r="F37" s="102">
        <v>11513</v>
      </c>
      <c r="G37" s="102">
        <v>32422</v>
      </c>
      <c r="H37" s="102">
        <v>22910</v>
      </c>
      <c r="I37" s="102">
        <v>5350</v>
      </c>
      <c r="J37" s="102">
        <v>1646</v>
      </c>
      <c r="K37" s="106">
        <v>151601</v>
      </c>
      <c r="L37" s="106">
        <v>0</v>
      </c>
      <c r="M37" s="106">
        <v>357539</v>
      </c>
    </row>
    <row r="38" spans="1:13">
      <c r="A38" s="165" t="s">
        <v>133</v>
      </c>
      <c r="B38" s="164" t="s">
        <v>26</v>
      </c>
      <c r="C38" s="102">
        <v>14036314</v>
      </c>
      <c r="D38" s="102">
        <v>0</v>
      </c>
      <c r="E38" s="102">
        <v>8851884</v>
      </c>
      <c r="F38" s="102">
        <v>830092</v>
      </c>
      <c r="G38" s="102">
        <v>2472737</v>
      </c>
      <c r="H38" s="102">
        <v>1238848</v>
      </c>
      <c r="I38" s="102">
        <v>416649</v>
      </c>
      <c r="J38" s="102">
        <v>625986</v>
      </c>
      <c r="K38" s="106">
        <v>14436196</v>
      </c>
      <c r="L38" s="106">
        <v>0</v>
      </c>
      <c r="M38" s="106">
        <v>28472510</v>
      </c>
    </row>
    <row r="39" spans="1:13">
      <c r="A39" s="165" t="s">
        <v>148</v>
      </c>
      <c r="B39" s="164" t="s">
        <v>149</v>
      </c>
      <c r="C39" s="102">
        <v>12905616</v>
      </c>
      <c r="D39" s="102">
        <v>0</v>
      </c>
      <c r="E39" s="102">
        <v>8392977</v>
      </c>
      <c r="F39" s="102">
        <v>0</v>
      </c>
      <c r="G39" s="102">
        <v>2332213</v>
      </c>
      <c r="H39" s="102">
        <v>0</v>
      </c>
      <c r="I39" s="102">
        <v>281071</v>
      </c>
      <c r="J39" s="102">
        <v>0</v>
      </c>
      <c r="K39" s="106">
        <v>11006261</v>
      </c>
      <c r="L39" s="106">
        <v>0</v>
      </c>
      <c r="M39" s="106">
        <v>23911877</v>
      </c>
    </row>
    <row r="40" spans="1:13" s="5" customFormat="1">
      <c r="A40" s="297" t="s">
        <v>155</v>
      </c>
      <c r="B40" s="298"/>
      <c r="C40" s="104">
        <v>39422646</v>
      </c>
      <c r="D40" s="104">
        <v>0</v>
      </c>
      <c r="E40" s="104">
        <v>22453188</v>
      </c>
      <c r="F40" s="104">
        <v>1362085</v>
      </c>
      <c r="G40" s="104">
        <v>6465569</v>
      </c>
      <c r="H40" s="104">
        <v>2316800</v>
      </c>
      <c r="I40" s="104">
        <v>951608</v>
      </c>
      <c r="J40" s="104">
        <v>1065287</v>
      </c>
      <c r="K40" s="104">
        <v>34614537</v>
      </c>
      <c r="L40" s="104">
        <v>163505</v>
      </c>
      <c r="M40" s="104">
        <v>74200688</v>
      </c>
    </row>
    <row r="41" spans="1:13" s="5" customFormat="1" ht="15" customHeight="1">
      <c r="A41" s="169" t="s">
        <v>2</v>
      </c>
      <c r="B41" s="170"/>
      <c r="C41" s="113">
        <v>726626863</v>
      </c>
      <c r="D41" s="113">
        <v>5685702</v>
      </c>
      <c r="E41" s="113">
        <v>280915897</v>
      </c>
      <c r="F41" s="113">
        <v>29981964</v>
      </c>
      <c r="G41" s="113">
        <v>306630625</v>
      </c>
      <c r="H41" s="113">
        <v>35510891</v>
      </c>
      <c r="I41" s="113">
        <v>10142239</v>
      </c>
      <c r="J41" s="113">
        <v>89385033</v>
      </c>
      <c r="K41" s="113">
        <v>752566649</v>
      </c>
      <c r="L41" s="113">
        <v>9348754</v>
      </c>
      <c r="M41" s="113">
        <v>1494227968</v>
      </c>
    </row>
    <row r="42" spans="1:13" ht="15.75">
      <c r="A42" s="52" t="s">
        <v>181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F39" sqref="F39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5.140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47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194</v>
      </c>
      <c r="G5" s="66" t="s">
        <v>195</v>
      </c>
      <c r="H5" s="66" t="s">
        <v>191</v>
      </c>
      <c r="I5" s="66" t="s">
        <v>192</v>
      </c>
      <c r="J5" s="76" t="s">
        <v>196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329769</v>
      </c>
      <c r="D6" s="102">
        <v>0</v>
      </c>
      <c r="E6" s="102">
        <v>0</v>
      </c>
      <c r="F6" s="102">
        <v>782</v>
      </c>
      <c r="G6" s="102">
        <v>0</v>
      </c>
      <c r="H6" s="102">
        <v>0</v>
      </c>
      <c r="I6" s="102">
        <v>0</v>
      </c>
      <c r="J6" s="102">
        <v>0</v>
      </c>
      <c r="K6" s="102">
        <v>782</v>
      </c>
      <c r="L6" s="102">
        <v>0</v>
      </c>
      <c r="M6" s="102">
        <v>330551</v>
      </c>
    </row>
    <row r="7" spans="1:13">
      <c r="A7" s="297" t="s">
        <v>150</v>
      </c>
      <c r="B7" s="298"/>
      <c r="C7" s="104">
        <v>329769</v>
      </c>
      <c r="D7" s="104">
        <v>0</v>
      </c>
      <c r="E7" s="104">
        <v>0</v>
      </c>
      <c r="F7" s="104">
        <v>782</v>
      </c>
      <c r="G7" s="104">
        <v>0</v>
      </c>
      <c r="H7" s="104">
        <v>0</v>
      </c>
      <c r="I7" s="104">
        <v>0</v>
      </c>
      <c r="J7" s="104">
        <v>0</v>
      </c>
      <c r="K7" s="104">
        <v>782</v>
      </c>
      <c r="L7" s="104">
        <v>0</v>
      </c>
      <c r="M7" s="104">
        <v>330551</v>
      </c>
    </row>
    <row r="8" spans="1:13">
      <c r="A8" s="164" t="s">
        <v>28</v>
      </c>
      <c r="B8" s="165" t="s">
        <v>8</v>
      </c>
      <c r="C8" s="102">
        <v>4291036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-44860</v>
      </c>
      <c r="M8" s="102">
        <v>4246176</v>
      </c>
    </row>
    <row r="9" spans="1:13">
      <c r="A9" s="164" t="s">
        <v>29</v>
      </c>
      <c r="B9" s="165" t="s">
        <v>9</v>
      </c>
      <c r="C9" s="102">
        <v>-530052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934711</v>
      </c>
      <c r="K9" s="102">
        <v>934711</v>
      </c>
      <c r="L9" s="102">
        <v>79085</v>
      </c>
      <c r="M9" s="102">
        <v>483744</v>
      </c>
    </row>
    <row r="10" spans="1:13">
      <c r="A10" s="164" t="s">
        <v>30</v>
      </c>
      <c r="B10" s="165" t="s">
        <v>10</v>
      </c>
      <c r="C10" s="102">
        <v>-108571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-108571</v>
      </c>
    </row>
    <row r="11" spans="1:13">
      <c r="A11" s="164" t="s">
        <v>31</v>
      </c>
      <c r="B11" s="165" t="s">
        <v>134</v>
      </c>
      <c r="C11" s="102">
        <v>174043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174043</v>
      </c>
    </row>
    <row r="12" spans="1:13">
      <c r="A12" s="164" t="s">
        <v>32</v>
      </c>
      <c r="B12" s="165" t="s">
        <v>11</v>
      </c>
      <c r="C12" s="102">
        <v>-210178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-210178</v>
      </c>
    </row>
    <row r="13" spans="1:13">
      <c r="A13" s="164" t="s">
        <v>135</v>
      </c>
      <c r="B13" s="165" t="s">
        <v>12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</row>
    <row r="14" spans="1:13">
      <c r="A14" s="164" t="s">
        <v>136</v>
      </c>
      <c r="B14" s="165" t="s">
        <v>137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</row>
    <row r="15" spans="1:13">
      <c r="A15" s="164" t="s">
        <v>138</v>
      </c>
      <c r="B15" s="165" t="s">
        <v>13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</row>
    <row r="16" spans="1:13">
      <c r="A16" s="164" t="s">
        <v>139</v>
      </c>
      <c r="B16" s="165" t="s">
        <v>140</v>
      </c>
      <c r="C16" s="102">
        <v>-140350</v>
      </c>
      <c r="D16" s="102">
        <v>0</v>
      </c>
      <c r="E16" s="102">
        <v>140350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140350</v>
      </c>
      <c r="L16" s="102">
        <v>0</v>
      </c>
      <c r="M16" s="102">
        <v>0</v>
      </c>
    </row>
    <row r="17" spans="1:13">
      <c r="A17" s="164" t="s">
        <v>141</v>
      </c>
      <c r="B17" s="165" t="s">
        <v>14</v>
      </c>
      <c r="C17" s="102">
        <v>17726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17726</v>
      </c>
    </row>
    <row r="18" spans="1:13">
      <c r="A18" s="164" t="s">
        <v>142</v>
      </c>
      <c r="B18" s="165" t="s">
        <v>15</v>
      </c>
      <c r="C18" s="102">
        <v>-4368751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-4368751</v>
      </c>
    </row>
    <row r="19" spans="1:13">
      <c r="A19" s="164" t="s">
        <v>143</v>
      </c>
      <c r="B19" s="165" t="s">
        <v>173</v>
      </c>
      <c r="C19" s="102">
        <v>85536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85536</v>
      </c>
    </row>
    <row r="20" spans="1:13">
      <c r="A20" s="166" t="s">
        <v>171</v>
      </c>
      <c r="B20" s="152" t="s">
        <v>172</v>
      </c>
      <c r="C20" s="102">
        <v>-1383231</v>
      </c>
      <c r="D20" s="102">
        <v>0</v>
      </c>
      <c r="E20" s="102">
        <v>674000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674000</v>
      </c>
      <c r="L20" s="102">
        <v>0</v>
      </c>
      <c r="M20" s="102">
        <v>-709231</v>
      </c>
    </row>
    <row r="21" spans="1:13">
      <c r="A21" s="297" t="s">
        <v>151</v>
      </c>
      <c r="B21" s="298"/>
      <c r="C21" s="104">
        <v>-2172792</v>
      </c>
      <c r="D21" s="104">
        <v>0</v>
      </c>
      <c r="E21" s="104">
        <v>814350</v>
      </c>
      <c r="F21" s="104">
        <v>0</v>
      </c>
      <c r="G21" s="104">
        <v>0</v>
      </c>
      <c r="H21" s="104">
        <v>0</v>
      </c>
      <c r="I21" s="104">
        <v>0</v>
      </c>
      <c r="J21" s="104">
        <v>934711</v>
      </c>
      <c r="K21" s="104">
        <v>1749061</v>
      </c>
      <c r="L21" s="104">
        <v>34225</v>
      </c>
      <c r="M21" s="104">
        <v>-389506</v>
      </c>
    </row>
    <row r="22" spans="1:13">
      <c r="A22" s="164" t="s">
        <v>33</v>
      </c>
      <c r="B22" s="165" t="s">
        <v>17</v>
      </c>
      <c r="C22" s="102">
        <v>976305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976305</v>
      </c>
    </row>
    <row r="23" spans="1:13">
      <c r="A23" s="164" t="s">
        <v>144</v>
      </c>
      <c r="B23" s="165" t="s">
        <v>18</v>
      </c>
      <c r="C23" s="102">
        <v>17218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17218</v>
      </c>
    </row>
    <row r="24" spans="1:13">
      <c r="A24" s="164" t="s">
        <v>145</v>
      </c>
      <c r="B24" s="165" t="s">
        <v>19</v>
      </c>
      <c r="C24" s="102">
        <v>67218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67218</v>
      </c>
    </row>
    <row r="25" spans="1:13">
      <c r="A25" s="164" t="s">
        <v>122</v>
      </c>
      <c r="B25" s="165" t="s">
        <v>20</v>
      </c>
      <c r="C25" s="102">
        <v>155870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155870</v>
      </c>
    </row>
    <row r="26" spans="1:13">
      <c r="A26" s="164" t="s">
        <v>123</v>
      </c>
      <c r="B26" s="165" t="s">
        <v>204</v>
      </c>
      <c r="C26" s="102">
        <v>2305771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2305771</v>
      </c>
    </row>
    <row r="27" spans="1:13">
      <c r="A27" s="164" t="s">
        <v>146</v>
      </c>
      <c r="B27" s="165" t="s">
        <v>205</v>
      </c>
      <c r="C27" s="102">
        <v>229944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229944</v>
      </c>
    </row>
    <row r="28" spans="1:13">
      <c r="A28" s="297" t="s">
        <v>152</v>
      </c>
      <c r="B28" s="298"/>
      <c r="C28" s="104">
        <v>3752326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3752326</v>
      </c>
    </row>
    <row r="29" spans="1:13">
      <c r="A29" s="164" t="s">
        <v>124</v>
      </c>
      <c r="B29" s="165" t="s">
        <v>21</v>
      </c>
      <c r="C29" s="102">
        <v>846039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846039</v>
      </c>
    </row>
    <row r="30" spans="1:13">
      <c r="A30" s="164" t="s">
        <v>126</v>
      </c>
      <c r="B30" s="165" t="s">
        <v>147</v>
      </c>
      <c r="C30" s="102">
        <v>129215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129215</v>
      </c>
    </row>
    <row r="31" spans="1:13">
      <c r="A31" s="164" t="s">
        <v>128</v>
      </c>
      <c r="B31" s="165" t="s">
        <v>261</v>
      </c>
      <c r="C31" s="102">
        <v>138337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138337</v>
      </c>
    </row>
    <row r="32" spans="1:13" s="5" customFormat="1">
      <c r="A32" s="297" t="s">
        <v>153</v>
      </c>
      <c r="B32" s="298"/>
      <c r="C32" s="112">
        <v>1113591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1113591</v>
      </c>
    </row>
    <row r="33" spans="1:13" s="5" customFormat="1">
      <c r="A33" s="167" t="s">
        <v>129</v>
      </c>
      <c r="B33" s="171" t="s">
        <v>22</v>
      </c>
      <c r="C33" s="103">
        <v>946929</v>
      </c>
      <c r="D33" s="103">
        <v>0</v>
      </c>
      <c r="E33" s="102">
        <v>0</v>
      </c>
      <c r="F33" s="102">
        <v>-782</v>
      </c>
      <c r="G33" s="102">
        <v>0</v>
      </c>
      <c r="H33" s="102">
        <v>0</v>
      </c>
      <c r="I33" s="102">
        <v>0</v>
      </c>
      <c r="J33" s="102">
        <v>0</v>
      </c>
      <c r="K33" s="102">
        <v>-782</v>
      </c>
      <c r="L33" s="102">
        <v>6964</v>
      </c>
      <c r="M33" s="102">
        <v>953111</v>
      </c>
    </row>
    <row r="34" spans="1:13" s="5" customFormat="1">
      <c r="A34" s="297" t="s">
        <v>154</v>
      </c>
      <c r="B34" s="298"/>
      <c r="C34" s="112">
        <v>946929</v>
      </c>
      <c r="D34" s="112">
        <v>0</v>
      </c>
      <c r="E34" s="112">
        <v>0</v>
      </c>
      <c r="F34" s="112">
        <v>-782</v>
      </c>
      <c r="G34" s="112">
        <v>0</v>
      </c>
      <c r="H34" s="112">
        <v>0</v>
      </c>
      <c r="I34" s="112">
        <v>0</v>
      </c>
      <c r="J34" s="112">
        <v>0</v>
      </c>
      <c r="K34" s="112">
        <v>-782</v>
      </c>
      <c r="L34" s="112">
        <v>6964</v>
      </c>
      <c r="M34" s="112">
        <v>953111</v>
      </c>
    </row>
    <row r="35" spans="1:13">
      <c r="A35" s="172" t="s">
        <v>130</v>
      </c>
      <c r="B35" s="173" t="s">
        <v>23</v>
      </c>
      <c r="C35" s="102">
        <v>71271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2635</v>
      </c>
      <c r="K35" s="102">
        <v>2635</v>
      </c>
      <c r="L35" s="102">
        <v>0</v>
      </c>
      <c r="M35" s="102">
        <v>73906</v>
      </c>
    </row>
    <row r="36" spans="1:13">
      <c r="A36" s="164" t="s">
        <v>131</v>
      </c>
      <c r="B36" s="165" t="s">
        <v>24</v>
      </c>
      <c r="C36" s="102">
        <v>-6137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235</v>
      </c>
      <c r="K36" s="102">
        <v>235</v>
      </c>
      <c r="L36" s="102">
        <v>-5843</v>
      </c>
      <c r="M36" s="102">
        <v>-11745</v>
      </c>
    </row>
    <row r="37" spans="1:13">
      <c r="A37" s="164" t="s">
        <v>132</v>
      </c>
      <c r="B37" s="165" t="s">
        <v>25</v>
      </c>
      <c r="C37" s="102">
        <v>33873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90</v>
      </c>
      <c r="K37" s="102">
        <v>90</v>
      </c>
      <c r="L37" s="102">
        <v>0</v>
      </c>
      <c r="M37" s="102">
        <v>33963</v>
      </c>
    </row>
    <row r="38" spans="1:13">
      <c r="A38" s="164" t="s">
        <v>133</v>
      </c>
      <c r="B38" s="165" t="s">
        <v>26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</row>
    <row r="39" spans="1:13">
      <c r="A39" s="174" t="s">
        <v>148</v>
      </c>
      <c r="B39" s="155" t="s">
        <v>149</v>
      </c>
      <c r="C39" s="102">
        <v>3760692</v>
      </c>
      <c r="D39" s="102">
        <v>0</v>
      </c>
      <c r="E39" s="102">
        <v>2637783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2637783</v>
      </c>
      <c r="L39" s="102">
        <v>0</v>
      </c>
      <c r="M39" s="102">
        <v>6398475</v>
      </c>
    </row>
    <row r="40" spans="1:13" s="5" customFormat="1">
      <c r="A40" s="297" t="s">
        <v>155</v>
      </c>
      <c r="B40" s="298"/>
      <c r="C40" s="104">
        <v>3859699</v>
      </c>
      <c r="D40" s="104">
        <v>0</v>
      </c>
      <c r="E40" s="104">
        <v>2637783</v>
      </c>
      <c r="F40" s="104">
        <v>0</v>
      </c>
      <c r="G40" s="104">
        <v>0</v>
      </c>
      <c r="H40" s="104">
        <v>0</v>
      </c>
      <c r="I40" s="104">
        <v>0</v>
      </c>
      <c r="J40" s="104">
        <v>2960</v>
      </c>
      <c r="K40" s="104">
        <v>2640743</v>
      </c>
      <c r="L40" s="104">
        <v>-5843</v>
      </c>
      <c r="M40" s="104">
        <v>6494599</v>
      </c>
    </row>
    <row r="41" spans="1:13" s="5" customFormat="1" ht="15" customHeight="1">
      <c r="A41" s="169" t="s">
        <v>2</v>
      </c>
      <c r="B41" s="170"/>
      <c r="C41" s="112">
        <v>7829522</v>
      </c>
      <c r="D41" s="112">
        <v>0</v>
      </c>
      <c r="E41" s="112">
        <v>3452133</v>
      </c>
      <c r="F41" s="112">
        <v>0</v>
      </c>
      <c r="G41" s="112">
        <v>0</v>
      </c>
      <c r="H41" s="112">
        <v>0</v>
      </c>
      <c r="I41" s="112">
        <v>0</v>
      </c>
      <c r="J41" s="112">
        <v>937671</v>
      </c>
      <c r="K41" s="112">
        <v>4389804</v>
      </c>
      <c r="L41" s="112">
        <v>35346</v>
      </c>
      <c r="M41" s="112">
        <v>12254672</v>
      </c>
    </row>
    <row r="42" spans="1:13" ht="15.75">
      <c r="A42" s="52" t="s">
        <v>181</v>
      </c>
    </row>
    <row r="54" spans="12:12">
      <c r="L54" s="49"/>
    </row>
  </sheetData>
  <mergeCells count="6">
    <mergeCell ref="A40:B40"/>
    <mergeCell ref="A21:B21"/>
    <mergeCell ref="A32:B32"/>
    <mergeCell ref="A28:B28"/>
    <mergeCell ref="A7:B7"/>
    <mergeCell ref="A34:B34"/>
  </mergeCells>
  <phoneticPr fontId="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75" zoomScaleNormal="75" zoomScaleSheetLayoutView="75" workbookViewId="0">
      <pane ySplit="5" topLeftCell="A6" activePane="bottomLeft" state="frozen"/>
      <selection activeCell="F39" sqref="F39"/>
      <selection pane="bottomLeft"/>
    </sheetView>
  </sheetViews>
  <sheetFormatPr defaultColWidth="11.42578125" defaultRowHeight="16.5"/>
  <cols>
    <col min="1" max="1" width="9.140625" style="10" customWidth="1"/>
    <col min="2" max="2" width="51.42578125" style="10" customWidth="1"/>
    <col min="3" max="3" width="16.28515625" style="10" bestFit="1" customWidth="1"/>
    <col min="4" max="4" width="15" style="10" bestFit="1" customWidth="1"/>
    <col min="5" max="5" width="15" style="10" customWidth="1"/>
    <col min="6" max="6" width="8.85546875" style="45" bestFit="1" customWidth="1"/>
    <col min="7" max="7" width="18.85546875" style="45" bestFit="1" customWidth="1"/>
    <col min="8" max="8" width="8.85546875" style="45" customWidth="1"/>
    <col min="9" max="9" width="16.28515625" style="10" bestFit="1" customWidth="1"/>
    <col min="10" max="11" width="15.42578125" style="10" bestFit="1" customWidth="1"/>
    <col min="12" max="12" width="15" style="10" bestFit="1" customWidth="1"/>
    <col min="13" max="13" width="15.85546875" style="10" customWidth="1"/>
    <col min="14" max="16384" width="11.42578125" style="10"/>
  </cols>
  <sheetData>
    <row r="1" spans="1:14" s="9" customFormat="1" ht="15.7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s="9" customFormat="1" ht="15.75">
      <c r="A2" s="98" t="s">
        <v>266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s="9" customFormat="1" ht="15.75">
      <c r="A3" s="14" t="s">
        <v>319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4" s="15" customFormat="1" ht="15.75">
      <c r="F4" s="46"/>
      <c r="G4" s="46"/>
      <c r="H4" s="46"/>
    </row>
    <row r="5" spans="1:14" s="16" customFormat="1" ht="32.25" customHeight="1">
      <c r="A5" s="17"/>
      <c r="B5" s="17" t="s">
        <v>44</v>
      </c>
      <c r="C5" s="17" t="s">
        <v>34</v>
      </c>
      <c r="D5" s="17" t="s">
        <v>220</v>
      </c>
      <c r="E5" s="17" t="s">
        <v>226</v>
      </c>
      <c r="F5" s="176" t="s">
        <v>36</v>
      </c>
      <c r="G5" s="176" t="s">
        <v>219</v>
      </c>
      <c r="H5" s="176" t="s">
        <v>36</v>
      </c>
      <c r="I5" s="17" t="s">
        <v>64</v>
      </c>
      <c r="J5" s="17" t="s">
        <v>65</v>
      </c>
      <c r="K5" s="17" t="s">
        <v>37</v>
      </c>
      <c r="L5" s="17" t="s">
        <v>38</v>
      </c>
    </row>
    <row r="6" spans="1:14" s="9" customFormat="1" ht="15.75">
      <c r="A6" s="299" t="s">
        <v>45</v>
      </c>
      <c r="B6" s="300"/>
      <c r="C6" s="77"/>
      <c r="D6" s="77"/>
      <c r="E6" s="78"/>
      <c r="F6" s="78"/>
      <c r="G6" s="78"/>
      <c r="H6" s="78"/>
      <c r="I6" s="77"/>
      <c r="J6" s="77"/>
      <c r="K6" s="77"/>
      <c r="L6" s="77"/>
    </row>
    <row r="7" spans="1:14" s="9" customFormat="1" ht="18.75" customHeight="1">
      <c r="A7" s="79" t="s">
        <v>175</v>
      </c>
      <c r="B7" s="82" t="s">
        <v>233</v>
      </c>
      <c r="C7" s="80">
        <v>10446191</v>
      </c>
      <c r="D7" s="80">
        <v>-193653</v>
      </c>
      <c r="E7" s="80">
        <v>-92551</v>
      </c>
      <c r="F7" s="81" t="s">
        <v>176</v>
      </c>
      <c r="G7" s="80">
        <v>-101102</v>
      </c>
      <c r="H7" s="81" t="s">
        <v>176</v>
      </c>
      <c r="I7" s="80">
        <v>10252538</v>
      </c>
      <c r="J7" s="80">
        <v>7332716.0000000028</v>
      </c>
      <c r="K7" s="80">
        <v>8525047</v>
      </c>
      <c r="L7" s="80">
        <v>1727491</v>
      </c>
      <c r="M7" s="18"/>
      <c r="N7" s="18"/>
    </row>
    <row r="8" spans="1:14" s="9" customFormat="1" ht="18.75" customHeight="1">
      <c r="A8" s="79" t="s">
        <v>176</v>
      </c>
      <c r="B8" s="82" t="s">
        <v>234</v>
      </c>
      <c r="C8" s="80">
        <v>1850737</v>
      </c>
      <c r="D8" s="80">
        <v>472205</v>
      </c>
      <c r="E8" s="80">
        <v>268122</v>
      </c>
      <c r="F8" s="84" t="s">
        <v>317</v>
      </c>
      <c r="G8" s="80">
        <v>204083</v>
      </c>
      <c r="H8" s="81" t="s">
        <v>317</v>
      </c>
      <c r="I8" s="80">
        <v>2322942</v>
      </c>
      <c r="J8" s="80">
        <v>1603305.7900000007</v>
      </c>
      <c r="K8" s="80">
        <v>2303637</v>
      </c>
      <c r="L8" s="83">
        <v>19305</v>
      </c>
      <c r="M8" s="18"/>
    </row>
    <row r="9" spans="1:14" s="9" customFormat="1" ht="18.75" customHeight="1">
      <c r="A9" s="79" t="s">
        <v>177</v>
      </c>
      <c r="B9" s="82" t="s">
        <v>235</v>
      </c>
      <c r="C9" s="80">
        <v>2270009</v>
      </c>
      <c r="D9" s="80">
        <v>0</v>
      </c>
      <c r="E9" s="80">
        <v>-20113</v>
      </c>
      <c r="F9" s="81" t="s">
        <v>176</v>
      </c>
      <c r="G9" s="80">
        <v>20113</v>
      </c>
      <c r="H9" s="81" t="s">
        <v>176</v>
      </c>
      <c r="I9" s="80">
        <v>2270009</v>
      </c>
      <c r="J9" s="80">
        <v>2270009</v>
      </c>
      <c r="K9" s="80">
        <v>2270009</v>
      </c>
      <c r="L9" s="83">
        <v>0</v>
      </c>
      <c r="M9" s="18"/>
    </row>
    <row r="10" spans="1:14" s="9" customFormat="1" ht="18.75" customHeight="1">
      <c r="A10" s="79" t="s">
        <v>168</v>
      </c>
      <c r="B10" s="82" t="s">
        <v>236</v>
      </c>
      <c r="C10" s="80">
        <v>500000</v>
      </c>
      <c r="D10" s="80">
        <v>0</v>
      </c>
      <c r="E10" s="80">
        <v>0</v>
      </c>
      <c r="F10" s="84" t="s">
        <v>176</v>
      </c>
      <c r="G10" s="80">
        <v>0</v>
      </c>
      <c r="H10" s="84"/>
      <c r="I10" s="80">
        <v>500000</v>
      </c>
      <c r="J10" s="80">
        <v>377528</v>
      </c>
      <c r="K10" s="80">
        <v>426692</v>
      </c>
      <c r="L10" s="83">
        <v>73308</v>
      </c>
      <c r="M10" s="18"/>
    </row>
    <row r="11" spans="1:14" s="9" customFormat="1" ht="18.75" customHeight="1">
      <c r="A11" s="79" t="s">
        <v>169</v>
      </c>
      <c r="B11" s="82" t="s">
        <v>237</v>
      </c>
      <c r="C11" s="80">
        <v>1732354</v>
      </c>
      <c r="D11" s="80">
        <v>-104360</v>
      </c>
      <c r="E11" s="80">
        <v>-38770</v>
      </c>
      <c r="F11" s="84" t="s">
        <v>176</v>
      </c>
      <c r="G11" s="80">
        <v>-65590</v>
      </c>
      <c r="H11" s="81" t="s">
        <v>176</v>
      </c>
      <c r="I11" s="80">
        <v>1627994</v>
      </c>
      <c r="J11" s="80">
        <v>917098</v>
      </c>
      <c r="K11" s="80">
        <v>1107947</v>
      </c>
      <c r="L11" s="83">
        <v>520047</v>
      </c>
      <c r="M11" s="18"/>
    </row>
    <row r="12" spans="1:14" s="9" customFormat="1" ht="18.75" customHeight="1">
      <c r="A12" s="79" t="s">
        <v>178</v>
      </c>
      <c r="B12" s="82" t="s">
        <v>238</v>
      </c>
      <c r="C12" s="80">
        <v>1364180</v>
      </c>
      <c r="D12" s="80">
        <v>0</v>
      </c>
      <c r="E12" s="80">
        <v>-28636</v>
      </c>
      <c r="F12" s="84" t="s">
        <v>176</v>
      </c>
      <c r="G12" s="80">
        <v>28636</v>
      </c>
      <c r="H12" s="81" t="s">
        <v>176</v>
      </c>
      <c r="I12" s="80">
        <v>1364180</v>
      </c>
      <c r="J12" s="80">
        <v>847471.93</v>
      </c>
      <c r="K12" s="80">
        <v>958983</v>
      </c>
      <c r="L12" s="83">
        <v>405197</v>
      </c>
      <c r="M12" s="18"/>
    </row>
    <row r="13" spans="1:14" s="9" customFormat="1" ht="18.75" customHeight="1">
      <c r="A13" s="79" t="s">
        <v>179</v>
      </c>
      <c r="B13" s="82" t="s">
        <v>239</v>
      </c>
      <c r="C13" s="80">
        <v>7137657</v>
      </c>
      <c r="D13" s="80">
        <v>-401943</v>
      </c>
      <c r="E13" s="80">
        <v>375693</v>
      </c>
      <c r="F13" s="84" t="s">
        <v>176</v>
      </c>
      <c r="G13" s="80">
        <v>-777636</v>
      </c>
      <c r="H13" s="84" t="s">
        <v>176</v>
      </c>
      <c r="I13" s="80">
        <v>6735714</v>
      </c>
      <c r="J13" s="80">
        <v>3923465.1400000029</v>
      </c>
      <c r="K13" s="80">
        <v>4787249</v>
      </c>
      <c r="L13" s="83">
        <v>1948465</v>
      </c>
      <c r="M13" s="18"/>
    </row>
    <row r="14" spans="1:14" s="9" customFormat="1" ht="18.75" customHeight="1">
      <c r="A14" s="79" t="s">
        <v>187</v>
      </c>
      <c r="B14" s="82" t="s">
        <v>156</v>
      </c>
      <c r="C14" s="80">
        <v>3091879</v>
      </c>
      <c r="D14" s="80">
        <v>197766</v>
      </c>
      <c r="E14" s="80">
        <v>371607</v>
      </c>
      <c r="F14" s="81" t="s">
        <v>285</v>
      </c>
      <c r="G14" s="80">
        <v>-173841</v>
      </c>
      <c r="H14" s="84" t="s">
        <v>317</v>
      </c>
      <c r="I14" s="80">
        <v>3289645</v>
      </c>
      <c r="J14" s="80">
        <v>2443350.4900000016</v>
      </c>
      <c r="K14" s="80">
        <v>2455410</v>
      </c>
      <c r="L14" s="83">
        <v>834235</v>
      </c>
      <c r="M14" s="18"/>
    </row>
    <row r="15" spans="1:14" s="9" customFormat="1" ht="15.75">
      <c r="A15" s="79" t="s">
        <v>310</v>
      </c>
      <c r="B15" s="82" t="s">
        <v>313</v>
      </c>
      <c r="C15" s="80">
        <v>0</v>
      </c>
      <c r="D15" s="80">
        <v>972754</v>
      </c>
      <c r="E15" s="80">
        <v>1019840</v>
      </c>
      <c r="F15" s="81" t="s">
        <v>317</v>
      </c>
      <c r="G15" s="80">
        <v>-47086</v>
      </c>
      <c r="H15" s="84" t="s">
        <v>176</v>
      </c>
      <c r="I15" s="80">
        <v>972754</v>
      </c>
      <c r="J15" s="80">
        <v>90222</v>
      </c>
      <c r="K15" s="80">
        <v>552720</v>
      </c>
      <c r="L15" s="83">
        <v>420034</v>
      </c>
      <c r="M15" s="18"/>
    </row>
    <row r="16" spans="1:14" s="20" customFormat="1" ht="15.75">
      <c r="A16" s="79" t="s">
        <v>311</v>
      </c>
      <c r="B16" s="82" t="s">
        <v>314</v>
      </c>
      <c r="C16" s="80">
        <v>0</v>
      </c>
      <c r="D16" s="80">
        <v>607576</v>
      </c>
      <c r="E16" s="80">
        <v>607576</v>
      </c>
      <c r="F16" s="81" t="s">
        <v>177</v>
      </c>
      <c r="G16" s="80">
        <v>0</v>
      </c>
      <c r="H16" s="84"/>
      <c r="I16" s="80">
        <v>607576</v>
      </c>
      <c r="J16" s="80">
        <v>33774.400000000001</v>
      </c>
      <c r="K16" s="80">
        <v>199575</v>
      </c>
      <c r="L16" s="83">
        <v>408001</v>
      </c>
      <c r="M16" s="18"/>
    </row>
    <row r="17" spans="1:13" s="20" customFormat="1" ht="15.75">
      <c r="A17" s="79" t="s">
        <v>312</v>
      </c>
      <c r="B17" s="82" t="s">
        <v>315</v>
      </c>
      <c r="C17" s="80">
        <v>0</v>
      </c>
      <c r="D17" s="80">
        <v>367000</v>
      </c>
      <c r="E17" s="80">
        <v>367000</v>
      </c>
      <c r="F17" s="81" t="s">
        <v>177</v>
      </c>
      <c r="G17" s="80">
        <v>0</v>
      </c>
      <c r="H17" s="84"/>
      <c r="I17" s="80">
        <v>367000</v>
      </c>
      <c r="J17" s="80">
        <v>47168</v>
      </c>
      <c r="K17" s="80">
        <v>324608</v>
      </c>
      <c r="L17" s="83">
        <v>42392</v>
      </c>
      <c r="M17" s="18"/>
    </row>
    <row r="18" spans="1:13" s="21" customFormat="1" ht="15.75">
      <c r="A18" s="99" t="s">
        <v>46</v>
      </c>
      <c r="B18" s="85"/>
      <c r="C18" s="86">
        <v>28393007</v>
      </c>
      <c r="D18" s="86">
        <v>1917345</v>
      </c>
      <c r="E18" s="86">
        <v>2829768</v>
      </c>
      <c r="F18" s="86"/>
      <c r="G18" s="86">
        <v>-912423</v>
      </c>
      <c r="H18" s="86"/>
      <c r="I18" s="86">
        <v>30310352</v>
      </c>
      <c r="J18" s="86">
        <v>19886108.750000007</v>
      </c>
      <c r="K18" s="86">
        <v>23911877</v>
      </c>
      <c r="L18" s="86">
        <v>6398475</v>
      </c>
      <c r="M18" s="18"/>
    </row>
    <row r="19" spans="1:13" s="22" customFormat="1" ht="13.5" customHeight="1">
      <c r="A19" s="114"/>
      <c r="B19" s="115"/>
      <c r="C19" s="114"/>
      <c r="D19" s="114"/>
      <c r="E19" s="177"/>
      <c r="F19" s="116"/>
      <c r="G19" s="177"/>
      <c r="H19" s="116"/>
      <c r="I19" s="114"/>
      <c r="J19" s="114"/>
      <c r="K19" s="114"/>
      <c r="L19" s="114"/>
      <c r="M19" s="18"/>
    </row>
    <row r="20" spans="1:13" s="20" customFormat="1" thickBot="1">
      <c r="A20" s="100" t="s">
        <v>47</v>
      </c>
      <c r="B20" s="100"/>
      <c r="C20" s="89">
        <v>28393007</v>
      </c>
      <c r="D20" s="89">
        <v>1917345</v>
      </c>
      <c r="E20" s="89">
        <v>2829768</v>
      </c>
      <c r="F20" s="89"/>
      <c r="G20" s="89">
        <v>-912423</v>
      </c>
      <c r="H20" s="89"/>
      <c r="I20" s="89">
        <v>30310352</v>
      </c>
      <c r="J20" s="89">
        <v>19886108.750000007</v>
      </c>
      <c r="K20" s="89">
        <v>23911877</v>
      </c>
      <c r="L20" s="89">
        <v>6398475</v>
      </c>
      <c r="M20" s="18"/>
    </row>
    <row r="21" spans="1:13" s="20" customFormat="1" ht="21.75" customHeight="1" thickTop="1">
      <c r="A21" s="114"/>
      <c r="B21" s="115"/>
      <c r="C21" s="114"/>
      <c r="D21" s="114"/>
      <c r="E21" s="177"/>
      <c r="F21" s="116"/>
      <c r="G21" s="177"/>
      <c r="H21" s="116"/>
      <c r="I21" s="114"/>
      <c r="J21" s="114"/>
      <c r="K21" s="114"/>
      <c r="L21" s="114"/>
      <c r="M21" s="18"/>
    </row>
    <row r="22" spans="1:13" s="9" customFormat="1" ht="15.75">
      <c r="A22" s="114"/>
      <c r="B22" s="115"/>
      <c r="C22" s="114"/>
      <c r="D22" s="114"/>
      <c r="E22" s="177"/>
      <c r="F22" s="116"/>
      <c r="G22" s="177"/>
      <c r="H22" s="116"/>
      <c r="I22" s="114"/>
      <c r="J22" s="114"/>
      <c r="K22" s="114"/>
      <c r="L22" s="114"/>
      <c r="M22" s="18"/>
    </row>
    <row r="23" spans="1:13" s="23" customFormat="1" ht="15.75">
      <c r="A23" s="101" t="s">
        <v>48</v>
      </c>
      <c r="B23" s="90"/>
      <c r="C23" s="87"/>
      <c r="D23" s="87"/>
      <c r="E23" s="178"/>
      <c r="F23" s="88"/>
      <c r="G23" s="178"/>
      <c r="H23" s="88"/>
      <c r="I23" s="87"/>
      <c r="J23" s="87"/>
      <c r="K23" s="87"/>
      <c r="L23" s="87"/>
      <c r="M23" s="18"/>
    </row>
    <row r="24" spans="1:13" s="24" customFormat="1" ht="15.75">
      <c r="A24" s="91" t="s">
        <v>4</v>
      </c>
      <c r="B24" s="95"/>
      <c r="C24" s="80">
        <v>14302844</v>
      </c>
      <c r="D24" s="80">
        <v>2363464</v>
      </c>
      <c r="E24" s="80">
        <v>2363464</v>
      </c>
      <c r="F24" s="81"/>
      <c r="G24" s="80">
        <v>0</v>
      </c>
      <c r="H24" s="81"/>
      <c r="I24" s="80">
        <v>16666308</v>
      </c>
      <c r="J24" s="80">
        <v>10179185.08</v>
      </c>
      <c r="K24" s="80">
        <v>12905616</v>
      </c>
      <c r="L24" s="80">
        <v>3760692</v>
      </c>
      <c r="M24" s="18"/>
    </row>
    <row r="25" spans="1:13">
      <c r="A25" s="92"/>
      <c r="B25" s="96" t="s">
        <v>42</v>
      </c>
      <c r="C25" s="93">
        <v>14302844</v>
      </c>
      <c r="D25" s="93">
        <v>2363464</v>
      </c>
      <c r="E25" s="93">
        <v>2363464</v>
      </c>
      <c r="F25" s="94"/>
      <c r="G25" s="93">
        <v>0</v>
      </c>
      <c r="H25" s="94"/>
      <c r="I25" s="93">
        <v>16666308</v>
      </c>
      <c r="J25" s="93">
        <v>10179185.08</v>
      </c>
      <c r="K25" s="93">
        <v>12905616</v>
      </c>
      <c r="L25" s="93">
        <v>3760692</v>
      </c>
      <c r="M25" s="18"/>
    </row>
    <row r="26" spans="1:13">
      <c r="A26" s="91" t="s">
        <v>6</v>
      </c>
      <c r="B26" s="95"/>
      <c r="C26" s="80">
        <v>14090163</v>
      </c>
      <c r="D26" s="80">
        <v>-446119</v>
      </c>
      <c r="E26" s="80">
        <v>466304</v>
      </c>
      <c r="F26" s="81"/>
      <c r="G26" s="80">
        <v>-912423</v>
      </c>
      <c r="H26" s="81"/>
      <c r="I26" s="80">
        <v>13644044</v>
      </c>
      <c r="J26" s="80">
        <v>9706923.6699999962</v>
      </c>
      <c r="K26" s="80">
        <v>11006261</v>
      </c>
      <c r="L26" s="83">
        <v>2637783</v>
      </c>
      <c r="M26" s="18"/>
    </row>
    <row r="27" spans="1:13" ht="16.5" customHeight="1">
      <c r="A27" s="85" t="s">
        <v>40</v>
      </c>
      <c r="B27" s="85"/>
      <c r="C27" s="86">
        <v>28393007</v>
      </c>
      <c r="D27" s="86">
        <v>1917345</v>
      </c>
      <c r="E27" s="86">
        <v>2829768</v>
      </c>
      <c r="F27" s="86"/>
      <c r="G27" s="86">
        <v>-912423</v>
      </c>
      <c r="H27" s="86"/>
      <c r="I27" s="86">
        <v>30310352</v>
      </c>
      <c r="J27" s="86">
        <v>19886108.749999996</v>
      </c>
      <c r="K27" s="86">
        <v>23911877</v>
      </c>
      <c r="L27" s="86">
        <v>6398475</v>
      </c>
      <c r="M27" s="18"/>
    </row>
    <row r="28" spans="1:13" ht="16.5" customHeight="1">
      <c r="A28" s="25"/>
      <c r="B28" s="19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8"/>
    </row>
    <row r="29" spans="1:13" ht="16.5" customHeight="1">
      <c r="A29" s="21" t="s">
        <v>43</v>
      </c>
      <c r="B29" s="19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 ht="16.5" customHeight="1">
      <c r="A30" s="117" t="s">
        <v>276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ht="16.5" customHeight="1">
      <c r="A31" s="117" t="s">
        <v>279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3" ht="16.5" customHeight="1">
      <c r="A32" s="117" t="s">
        <v>316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6.5" customHeight="1">
      <c r="A33" s="11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6" spans="1:12">
      <c r="A36" s="179"/>
      <c r="I36" s="43"/>
    </row>
    <row r="37" spans="1:12">
      <c r="A37" s="179"/>
      <c r="I37" s="43"/>
    </row>
    <row r="38" spans="1:12">
      <c r="A38" s="179"/>
    </row>
    <row r="39" spans="1:12">
      <c r="A39" s="179"/>
    </row>
    <row r="40" spans="1:12">
      <c r="A40" s="179"/>
    </row>
    <row r="41" spans="1:12">
      <c r="A41" s="179"/>
    </row>
    <row r="42" spans="1:12">
      <c r="A42" s="179"/>
    </row>
    <row r="43" spans="1:12">
      <c r="A43" s="179"/>
    </row>
    <row r="44" spans="1:12">
      <c r="A44" s="179"/>
    </row>
    <row r="45" spans="1:12">
      <c r="A45" s="179"/>
    </row>
    <row r="46" spans="1:12">
      <c r="A46" s="179"/>
    </row>
    <row r="47" spans="1:12">
      <c r="A47" s="179"/>
    </row>
    <row r="48" spans="1:12">
      <c r="A48" s="179"/>
    </row>
    <row r="49" spans="1:1">
      <c r="A49" s="179"/>
    </row>
    <row r="50" spans="1:1">
      <c r="A50" s="179"/>
    </row>
    <row r="51" spans="1:1">
      <c r="A51" s="179"/>
    </row>
    <row r="52" spans="1:1">
      <c r="A52" s="179"/>
    </row>
    <row r="53" spans="1:1">
      <c r="A53" s="179"/>
    </row>
    <row r="54" spans="1:1">
      <c r="A54" s="179"/>
    </row>
    <row r="55" spans="1:1">
      <c r="A55" s="179"/>
    </row>
  </sheetData>
  <mergeCells count="1">
    <mergeCell ref="A6:B6"/>
  </mergeCells>
  <phoneticPr fontId="16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sqref="A1:C1"/>
    </sheetView>
  </sheetViews>
  <sheetFormatPr defaultRowHeight="15.75"/>
  <cols>
    <col min="1" max="1" width="115.42578125" style="231" bestFit="1" customWidth="1"/>
    <col min="2" max="2" width="9.140625" style="231"/>
    <col min="3" max="3" width="17.28515625" style="231" customWidth="1"/>
  </cols>
  <sheetData>
    <row r="1" spans="1:16" s="9" customFormat="1">
      <c r="A1" s="301" t="s">
        <v>3</v>
      </c>
      <c r="B1" s="301"/>
      <c r="C1" s="301"/>
      <c r="D1" s="98"/>
      <c r="E1" s="98"/>
      <c r="F1" s="98"/>
      <c r="G1" s="98"/>
      <c r="H1" s="98"/>
      <c r="I1" s="98"/>
      <c r="J1" s="98"/>
      <c r="K1" s="98"/>
      <c r="L1" s="98"/>
      <c r="M1" s="11"/>
      <c r="N1" s="12"/>
      <c r="O1" s="13"/>
      <c r="P1" s="13"/>
    </row>
    <row r="2" spans="1:16" s="9" customFormat="1">
      <c r="A2" s="301" t="s">
        <v>266</v>
      </c>
      <c r="B2" s="301"/>
      <c r="C2" s="301"/>
      <c r="D2" s="98"/>
      <c r="E2" s="98"/>
      <c r="F2" s="98"/>
      <c r="G2" s="98"/>
      <c r="H2" s="98"/>
      <c r="I2" s="98"/>
      <c r="J2" s="98"/>
      <c r="K2" s="98"/>
      <c r="L2" s="98"/>
      <c r="M2" s="11"/>
      <c r="N2" s="12"/>
      <c r="O2" s="13"/>
      <c r="P2" s="13"/>
    </row>
    <row r="3" spans="1:16" s="9" customFormat="1">
      <c r="A3" s="296" t="s">
        <v>319</v>
      </c>
      <c r="B3" s="296"/>
      <c r="C3" s="296"/>
      <c r="D3" s="98"/>
      <c r="E3" s="98"/>
      <c r="F3" s="98"/>
      <c r="G3" s="98"/>
      <c r="H3" s="98"/>
      <c r="I3" s="98"/>
      <c r="J3" s="98"/>
      <c r="K3" s="98"/>
      <c r="L3" s="98"/>
      <c r="M3" s="11"/>
      <c r="N3" s="12"/>
      <c r="O3" s="13"/>
      <c r="P3" s="13"/>
    </row>
    <row r="5" spans="1:16" ht="30" customHeight="1">
      <c r="A5" s="192" t="s">
        <v>230</v>
      </c>
      <c r="B5" s="232" t="s">
        <v>227</v>
      </c>
      <c r="C5" s="233" t="s">
        <v>228</v>
      </c>
    </row>
    <row r="6" spans="1:16">
      <c r="A6" s="238"/>
      <c r="B6" s="238"/>
      <c r="C6" s="239"/>
    </row>
    <row r="7" spans="1:16" ht="15" customHeight="1">
      <c r="A7" s="240"/>
      <c r="B7" s="241"/>
      <c r="C7" s="242"/>
    </row>
    <row r="8" spans="1:16">
      <c r="A8" s="243"/>
      <c r="B8" s="244"/>
      <c r="C8" s="245">
        <v>0</v>
      </c>
    </row>
    <row r="9" spans="1:16">
      <c r="A9" s="238"/>
      <c r="B9" s="238"/>
      <c r="C9" s="239"/>
    </row>
    <row r="10" spans="1:16">
      <c r="A10" s="240"/>
      <c r="B10" s="241"/>
      <c r="C10" s="242"/>
    </row>
    <row r="11" spans="1:16">
      <c r="A11" s="243"/>
      <c r="B11" s="244"/>
      <c r="C11" s="245">
        <v>0</v>
      </c>
    </row>
    <row r="12" spans="1:16">
      <c r="A12" s="234"/>
      <c r="B12" s="235"/>
      <c r="C12" s="236"/>
    </row>
    <row r="13" spans="1:16">
      <c r="A13" s="243" t="s">
        <v>229</v>
      </c>
      <c r="B13" s="244"/>
      <c r="C13" s="245">
        <v>0</v>
      </c>
    </row>
    <row r="18" spans="1:3" ht="31.5">
      <c r="A18" s="193" t="s">
        <v>255</v>
      </c>
      <c r="B18" s="232" t="s">
        <v>227</v>
      </c>
      <c r="C18" s="237" t="s">
        <v>228</v>
      </c>
    </row>
    <row r="19" spans="1:3">
      <c r="A19" s="239" t="s">
        <v>244</v>
      </c>
      <c r="B19" s="238" t="s">
        <v>175</v>
      </c>
      <c r="C19" s="239">
        <v>-101102</v>
      </c>
    </row>
    <row r="20" spans="1:3">
      <c r="A20" s="242"/>
      <c r="B20" s="241" t="s">
        <v>176</v>
      </c>
      <c r="C20" s="242">
        <v>19305</v>
      </c>
    </row>
    <row r="21" spans="1:3">
      <c r="A21" s="286"/>
      <c r="B21" s="241" t="s">
        <v>177</v>
      </c>
      <c r="C21" s="242">
        <v>20113</v>
      </c>
    </row>
    <row r="22" spans="1:3">
      <c r="A22" s="286"/>
      <c r="B22" s="241" t="s">
        <v>169</v>
      </c>
      <c r="C22" s="242">
        <v>-65590</v>
      </c>
    </row>
    <row r="23" spans="1:3">
      <c r="A23" s="286"/>
      <c r="B23" s="241" t="s">
        <v>178</v>
      </c>
      <c r="C23" s="242">
        <v>28636</v>
      </c>
    </row>
    <row r="24" spans="1:3">
      <c r="A24" s="286"/>
      <c r="B24" s="241" t="s">
        <v>179</v>
      </c>
      <c r="C24" s="242">
        <v>-777636</v>
      </c>
    </row>
    <row r="25" spans="1:3">
      <c r="A25" s="286"/>
      <c r="B25" s="284" t="s">
        <v>187</v>
      </c>
      <c r="C25" s="282">
        <v>10937</v>
      </c>
    </row>
    <row r="26" spans="1:3">
      <c r="A26" s="289"/>
      <c r="B26" s="290" t="s">
        <v>310</v>
      </c>
      <c r="C26" s="291">
        <v>-47086</v>
      </c>
    </row>
    <row r="27" spans="1:3">
      <c r="A27" s="243" t="s">
        <v>344</v>
      </c>
      <c r="B27" s="244"/>
      <c r="C27" s="245">
        <v>-912423</v>
      </c>
    </row>
    <row r="28" spans="1:3">
      <c r="A28" s="286" t="s">
        <v>308</v>
      </c>
      <c r="B28" s="284" t="s">
        <v>176</v>
      </c>
      <c r="C28" s="282">
        <v>184778</v>
      </c>
    </row>
    <row r="29" spans="1:3">
      <c r="A29" s="287"/>
      <c r="B29" s="285" t="s">
        <v>187</v>
      </c>
      <c r="C29" s="283">
        <v>-184778</v>
      </c>
    </row>
    <row r="30" spans="1:3">
      <c r="A30" s="243" t="s">
        <v>345</v>
      </c>
      <c r="B30" s="244"/>
      <c r="C30" s="245">
        <v>0</v>
      </c>
    </row>
    <row r="32" spans="1:3">
      <c r="A32" s="243" t="s">
        <v>229</v>
      </c>
      <c r="B32" s="244"/>
      <c r="C32" s="245">
        <v>-912423</v>
      </c>
    </row>
  </sheetData>
  <mergeCells count="3">
    <mergeCell ref="A3:C3"/>
    <mergeCell ref="A2:C2"/>
    <mergeCell ref="A1:C1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85" zoomScaleNormal="85" workbookViewId="0">
      <selection sqref="A1:H1"/>
    </sheetView>
  </sheetViews>
  <sheetFormatPr defaultColWidth="9.140625" defaultRowHeight="15.75"/>
  <cols>
    <col min="1" max="1" width="10" style="187" customWidth="1"/>
    <col min="2" max="2" width="42.42578125" style="187" customWidth="1"/>
    <col min="3" max="7" width="15.7109375" style="188" customWidth="1"/>
    <col min="8" max="8" width="16" style="185" customWidth="1"/>
    <col min="9" max="9" width="9.140625" style="185"/>
    <col min="10" max="10" width="10.28515625" style="185" customWidth="1"/>
    <col min="11" max="11" width="12" style="185" customWidth="1"/>
    <col min="12" max="16384" width="9.140625" style="185"/>
  </cols>
  <sheetData>
    <row r="1" spans="1:13">
      <c r="A1" s="302" t="s">
        <v>3</v>
      </c>
      <c r="B1" s="302"/>
      <c r="C1" s="302"/>
      <c r="D1" s="302"/>
      <c r="E1" s="302"/>
      <c r="F1" s="302"/>
      <c r="G1" s="302"/>
      <c r="H1" s="302"/>
      <c r="I1" s="246"/>
      <c r="J1" s="246"/>
      <c r="K1" s="246"/>
      <c r="L1" s="246"/>
      <c r="M1" s="246"/>
    </row>
    <row r="2" spans="1:13">
      <c r="A2" s="302" t="s">
        <v>256</v>
      </c>
      <c r="B2" s="302"/>
      <c r="C2" s="302"/>
      <c r="D2" s="302"/>
      <c r="E2" s="302"/>
      <c r="F2" s="302"/>
      <c r="G2" s="302"/>
      <c r="H2" s="302"/>
      <c r="I2" s="246"/>
      <c r="J2" s="246"/>
      <c r="K2" s="246"/>
      <c r="L2" s="246"/>
      <c r="M2" s="246"/>
    </row>
    <row r="3" spans="1:13">
      <c r="A3" s="303" t="s">
        <v>319</v>
      </c>
      <c r="B3" s="303"/>
      <c r="C3" s="303"/>
      <c r="D3" s="303"/>
      <c r="E3" s="303"/>
      <c r="F3" s="303"/>
      <c r="G3" s="303"/>
      <c r="H3" s="303"/>
      <c r="I3" s="246"/>
      <c r="J3" s="246"/>
      <c r="K3" s="246"/>
      <c r="L3" s="246"/>
      <c r="M3" s="246"/>
    </row>
    <row r="4" spans="1:13">
      <c r="A4" s="194"/>
      <c r="B4" s="195"/>
      <c r="C4" s="204"/>
      <c r="D4" s="205"/>
      <c r="E4" s="204"/>
      <c r="F4" s="204"/>
      <c r="G4" s="204"/>
      <c r="H4" s="246"/>
      <c r="I4" s="246"/>
      <c r="J4" s="246"/>
      <c r="K4" s="246"/>
      <c r="L4" s="246"/>
      <c r="M4" s="246"/>
    </row>
    <row r="5" spans="1:13" ht="45.75" customHeight="1">
      <c r="A5" s="196" t="s">
        <v>1</v>
      </c>
      <c r="B5" s="197" t="s">
        <v>0</v>
      </c>
      <c r="C5" s="198" t="s">
        <v>34</v>
      </c>
      <c r="D5" s="198" t="s">
        <v>49</v>
      </c>
      <c r="E5" s="199" t="s">
        <v>50</v>
      </c>
      <c r="F5" s="199" t="s">
        <v>188</v>
      </c>
      <c r="G5" s="199" t="s">
        <v>189</v>
      </c>
      <c r="H5" s="199" t="s">
        <v>218</v>
      </c>
      <c r="I5" s="246"/>
      <c r="J5" s="246"/>
      <c r="K5" s="246"/>
      <c r="L5" s="246"/>
      <c r="M5" s="246"/>
    </row>
    <row r="6" spans="1:13" ht="12" customHeight="1">
      <c r="A6" s="307" t="s">
        <v>27</v>
      </c>
      <c r="B6" s="308" t="s">
        <v>121</v>
      </c>
      <c r="C6" s="309">
        <v>437.6</v>
      </c>
      <c r="D6" s="309">
        <v>438.1</v>
      </c>
      <c r="E6" s="309">
        <v>436.5</v>
      </c>
      <c r="F6" s="310">
        <v>417.1</v>
      </c>
      <c r="G6" s="309">
        <v>417.3</v>
      </c>
      <c r="H6" s="309">
        <f>D6-F6</f>
        <v>21</v>
      </c>
      <c r="I6" s="200"/>
      <c r="J6" s="200"/>
      <c r="K6" s="200"/>
      <c r="L6" s="200"/>
      <c r="M6" s="200"/>
    </row>
    <row r="7" spans="1:13" ht="12" customHeight="1">
      <c r="A7" s="311" t="s">
        <v>150</v>
      </c>
      <c r="B7" s="312"/>
      <c r="C7" s="313">
        <f t="shared" ref="C7:E7" si="0">C6</f>
        <v>437.6</v>
      </c>
      <c r="D7" s="313">
        <f t="shared" si="0"/>
        <v>438.1</v>
      </c>
      <c r="E7" s="313">
        <f t="shared" si="0"/>
        <v>436.5</v>
      </c>
      <c r="F7" s="313">
        <f>F6</f>
        <v>417.1</v>
      </c>
      <c r="G7" s="313">
        <f>G6</f>
        <v>417.3</v>
      </c>
      <c r="H7" s="313">
        <f>H6</f>
        <v>21</v>
      </c>
      <c r="I7" s="200"/>
      <c r="J7" s="200"/>
      <c r="K7" s="200"/>
      <c r="L7" s="200"/>
      <c r="M7" s="246"/>
    </row>
    <row r="8" spans="1:13" ht="12" customHeight="1">
      <c r="A8" s="307" t="s">
        <v>28</v>
      </c>
      <c r="B8" s="308" t="s">
        <v>8</v>
      </c>
      <c r="C8" s="310">
        <v>9010.2000000000007</v>
      </c>
      <c r="D8" s="310">
        <v>9037.2999999999993</v>
      </c>
      <c r="E8" s="310">
        <v>8533.2999999999993</v>
      </c>
      <c r="F8" s="310">
        <v>8422.4</v>
      </c>
      <c r="G8" s="310">
        <v>8750.7999999999993</v>
      </c>
      <c r="H8" s="310">
        <f>D8-F8</f>
        <v>614.89999999999964</v>
      </c>
      <c r="I8" s="200"/>
      <c r="J8" s="200"/>
      <c r="K8" s="200"/>
      <c r="L8" s="200"/>
      <c r="M8" s="246"/>
    </row>
    <row r="9" spans="1:13" ht="12" customHeight="1">
      <c r="A9" s="307" t="s">
        <v>29</v>
      </c>
      <c r="B9" s="308" t="s">
        <v>9</v>
      </c>
      <c r="C9" s="310">
        <v>563.70000000000005</v>
      </c>
      <c r="D9" s="310">
        <v>538</v>
      </c>
      <c r="E9" s="310">
        <v>520.6</v>
      </c>
      <c r="F9" s="310">
        <v>508.9</v>
      </c>
      <c r="G9" s="310">
        <v>508.3</v>
      </c>
      <c r="H9" s="310">
        <f t="shared" ref="H9:H20" si="1">D9-F9</f>
        <v>29.100000000000023</v>
      </c>
      <c r="I9" s="200"/>
      <c r="J9" s="200"/>
      <c r="K9" s="200"/>
      <c r="L9" s="200"/>
      <c r="M9" s="246"/>
    </row>
    <row r="10" spans="1:13" ht="12" customHeight="1">
      <c r="A10" s="307" t="s">
        <v>30</v>
      </c>
      <c r="B10" s="308" t="s">
        <v>10</v>
      </c>
      <c r="C10" s="310">
        <v>0</v>
      </c>
      <c r="D10" s="310">
        <v>0</v>
      </c>
      <c r="E10" s="310">
        <v>0</v>
      </c>
      <c r="F10" s="310">
        <v>0</v>
      </c>
      <c r="G10" s="310">
        <v>0</v>
      </c>
      <c r="H10" s="310">
        <f t="shared" si="1"/>
        <v>0</v>
      </c>
      <c r="I10" s="200"/>
      <c r="J10" s="200"/>
      <c r="K10" s="200"/>
      <c r="L10" s="200"/>
      <c r="M10" s="246"/>
    </row>
    <row r="11" spans="1:13" ht="12" customHeight="1">
      <c r="A11" s="307" t="s">
        <v>31</v>
      </c>
      <c r="B11" s="308" t="s">
        <v>134</v>
      </c>
      <c r="C11" s="310">
        <v>0</v>
      </c>
      <c r="D11" s="310">
        <v>0</v>
      </c>
      <c r="E11" s="310">
        <v>0</v>
      </c>
      <c r="F11" s="310">
        <v>0</v>
      </c>
      <c r="G11" s="310">
        <v>0</v>
      </c>
      <c r="H11" s="310">
        <f t="shared" si="1"/>
        <v>0</v>
      </c>
      <c r="I11" s="200"/>
      <c r="J11" s="200"/>
      <c r="K11" s="200"/>
      <c r="L11" s="200"/>
      <c r="M11" s="246"/>
    </row>
    <row r="12" spans="1:13" ht="12" customHeight="1">
      <c r="A12" s="307" t="s">
        <v>32</v>
      </c>
      <c r="B12" s="308" t="s">
        <v>11</v>
      </c>
      <c r="C12" s="310">
        <v>0</v>
      </c>
      <c r="D12" s="310">
        <v>0</v>
      </c>
      <c r="E12" s="310">
        <v>0</v>
      </c>
      <c r="F12" s="310">
        <v>0</v>
      </c>
      <c r="G12" s="310">
        <v>0</v>
      </c>
      <c r="H12" s="310">
        <f t="shared" si="1"/>
        <v>0</v>
      </c>
      <c r="I12" s="200"/>
      <c r="J12" s="200"/>
      <c r="K12" s="200"/>
      <c r="L12" s="200"/>
      <c r="M12" s="246"/>
    </row>
    <row r="13" spans="1:13" ht="12" customHeight="1">
      <c r="A13" s="307" t="s">
        <v>135</v>
      </c>
      <c r="B13" s="308" t="s">
        <v>12</v>
      </c>
      <c r="C13" s="310">
        <v>0</v>
      </c>
      <c r="D13" s="310">
        <v>0</v>
      </c>
      <c r="E13" s="310">
        <v>0</v>
      </c>
      <c r="F13" s="310">
        <v>0</v>
      </c>
      <c r="G13" s="310">
        <v>0</v>
      </c>
      <c r="H13" s="310">
        <f t="shared" si="1"/>
        <v>0</v>
      </c>
      <c r="I13" s="200"/>
      <c r="J13" s="200"/>
      <c r="K13" s="200"/>
      <c r="L13" s="200"/>
      <c r="M13" s="246"/>
    </row>
    <row r="14" spans="1:13" ht="12" customHeight="1">
      <c r="A14" s="307" t="s">
        <v>136</v>
      </c>
      <c r="B14" s="308" t="s">
        <v>137</v>
      </c>
      <c r="C14" s="310">
        <v>0</v>
      </c>
      <c r="D14" s="310">
        <v>0</v>
      </c>
      <c r="E14" s="310">
        <v>0</v>
      </c>
      <c r="F14" s="310">
        <v>0</v>
      </c>
      <c r="G14" s="310">
        <v>0</v>
      </c>
      <c r="H14" s="310">
        <f t="shared" si="1"/>
        <v>0</v>
      </c>
      <c r="I14" s="200"/>
      <c r="J14" s="200"/>
      <c r="K14" s="200"/>
      <c r="L14" s="200"/>
      <c r="M14" s="246"/>
    </row>
    <row r="15" spans="1:13" ht="12" customHeight="1">
      <c r="A15" s="307" t="s">
        <v>138</v>
      </c>
      <c r="B15" s="308" t="s">
        <v>13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f t="shared" si="1"/>
        <v>0</v>
      </c>
      <c r="I15" s="200"/>
      <c r="J15" s="200"/>
      <c r="K15" s="200"/>
      <c r="L15" s="200"/>
      <c r="M15" s="246"/>
    </row>
    <row r="16" spans="1:13" ht="12" customHeight="1">
      <c r="A16" s="307" t="s">
        <v>139</v>
      </c>
      <c r="B16" s="308" t="s">
        <v>140</v>
      </c>
      <c r="C16" s="310">
        <v>0</v>
      </c>
      <c r="D16" s="310">
        <v>0</v>
      </c>
      <c r="E16" s="310">
        <v>0</v>
      </c>
      <c r="F16" s="310">
        <v>0</v>
      </c>
      <c r="G16" s="310">
        <v>0</v>
      </c>
      <c r="H16" s="310">
        <f t="shared" si="1"/>
        <v>0</v>
      </c>
      <c r="I16" s="200"/>
      <c r="J16" s="200"/>
      <c r="K16" s="200"/>
      <c r="L16" s="200"/>
      <c r="M16" s="246"/>
    </row>
    <row r="17" spans="1:12" ht="12" customHeight="1">
      <c r="A17" s="307" t="s">
        <v>141</v>
      </c>
      <c r="B17" s="308" t="s">
        <v>14</v>
      </c>
      <c r="C17" s="310">
        <v>0</v>
      </c>
      <c r="D17" s="310">
        <v>0</v>
      </c>
      <c r="E17" s="310">
        <v>0</v>
      </c>
      <c r="F17" s="310">
        <v>0</v>
      </c>
      <c r="G17" s="310">
        <v>0</v>
      </c>
      <c r="H17" s="310">
        <f t="shared" si="1"/>
        <v>0</v>
      </c>
      <c r="I17" s="200"/>
      <c r="J17" s="200"/>
      <c r="K17" s="200"/>
      <c r="L17" s="200"/>
    </row>
    <row r="18" spans="1:12" ht="12" customHeight="1">
      <c r="A18" s="307" t="s">
        <v>142</v>
      </c>
      <c r="B18" s="308" t="s">
        <v>15</v>
      </c>
      <c r="C18" s="310">
        <v>0</v>
      </c>
      <c r="D18" s="310">
        <v>0</v>
      </c>
      <c r="E18" s="310">
        <v>0</v>
      </c>
      <c r="F18" s="310">
        <v>0</v>
      </c>
      <c r="G18" s="310">
        <v>0</v>
      </c>
      <c r="H18" s="310">
        <f t="shared" si="1"/>
        <v>0</v>
      </c>
      <c r="I18" s="200"/>
      <c r="J18" s="200"/>
      <c r="K18" s="200"/>
      <c r="L18" s="200"/>
    </row>
    <row r="19" spans="1:12" ht="12" customHeight="1">
      <c r="A19" s="307" t="s">
        <v>143</v>
      </c>
      <c r="B19" s="308" t="s">
        <v>16</v>
      </c>
      <c r="C19" s="310">
        <v>0</v>
      </c>
      <c r="D19" s="310">
        <v>0</v>
      </c>
      <c r="E19" s="310">
        <v>0</v>
      </c>
      <c r="F19" s="310">
        <v>0</v>
      </c>
      <c r="G19" s="310">
        <v>0</v>
      </c>
      <c r="H19" s="310">
        <f t="shared" si="1"/>
        <v>0</v>
      </c>
      <c r="I19" s="200"/>
      <c r="J19" s="200"/>
      <c r="K19" s="200"/>
      <c r="L19" s="200"/>
    </row>
    <row r="20" spans="1:12" ht="12" customHeight="1">
      <c r="A20" s="307" t="s">
        <v>171</v>
      </c>
      <c r="B20" s="308" t="s">
        <v>172</v>
      </c>
      <c r="C20" s="310">
        <v>0</v>
      </c>
      <c r="D20" s="310">
        <v>0</v>
      </c>
      <c r="E20" s="310">
        <v>0</v>
      </c>
      <c r="F20" s="310">
        <v>0</v>
      </c>
      <c r="G20" s="310">
        <v>0</v>
      </c>
      <c r="H20" s="310">
        <f t="shared" si="1"/>
        <v>0</v>
      </c>
      <c r="I20" s="200"/>
      <c r="J20" s="200"/>
      <c r="K20" s="200"/>
      <c r="L20" s="200"/>
    </row>
    <row r="21" spans="1:12" ht="12" customHeight="1">
      <c r="A21" s="311" t="s">
        <v>151</v>
      </c>
      <c r="B21" s="312"/>
      <c r="C21" s="313">
        <f>SUM(C8:C20)</f>
        <v>9573.9000000000015</v>
      </c>
      <c r="D21" s="313">
        <f t="shared" ref="D21:E21" si="2">SUM(D8:D20)</f>
        <v>9575.2999999999993</v>
      </c>
      <c r="E21" s="313">
        <f t="shared" si="2"/>
        <v>9053.9</v>
      </c>
      <c r="F21" s="313">
        <f>SUM(F8:F20)</f>
        <v>8931.2999999999993</v>
      </c>
      <c r="G21" s="313">
        <f>SUM(G8:G20)</f>
        <v>9259.0999999999985</v>
      </c>
      <c r="H21" s="313">
        <f>SUM(H8:H20)</f>
        <v>643.99999999999966</v>
      </c>
      <c r="I21" s="200"/>
      <c r="J21" s="200"/>
      <c r="K21" s="200"/>
      <c r="L21" s="200"/>
    </row>
    <row r="22" spans="1:12" ht="12" customHeight="1">
      <c r="A22" s="307" t="s">
        <v>33</v>
      </c>
      <c r="B22" s="308" t="s">
        <v>17</v>
      </c>
      <c r="C22" s="310">
        <v>0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200"/>
      <c r="J22" s="200"/>
      <c r="K22" s="200"/>
      <c r="L22" s="200"/>
    </row>
    <row r="23" spans="1:12" ht="12" customHeight="1">
      <c r="A23" s="307" t="s">
        <v>144</v>
      </c>
      <c r="B23" s="308" t="s">
        <v>18</v>
      </c>
      <c r="C23" s="310">
        <v>0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200"/>
      <c r="J23" s="200"/>
      <c r="K23" s="200"/>
      <c r="L23" s="200"/>
    </row>
    <row r="24" spans="1:12" ht="12" customHeight="1">
      <c r="A24" s="307" t="s">
        <v>145</v>
      </c>
      <c r="B24" s="308" t="s">
        <v>19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200"/>
      <c r="J24" s="200"/>
      <c r="K24" s="200"/>
      <c r="L24" s="200"/>
    </row>
    <row r="25" spans="1:12" ht="12" customHeight="1">
      <c r="A25" s="307" t="s">
        <v>122</v>
      </c>
      <c r="B25" s="308" t="s">
        <v>20</v>
      </c>
      <c r="C25" s="310">
        <v>1.9</v>
      </c>
      <c r="D25" s="310">
        <v>1.9</v>
      </c>
      <c r="E25" s="310">
        <v>2</v>
      </c>
      <c r="F25" s="310">
        <v>1.5</v>
      </c>
      <c r="G25" s="310">
        <v>1</v>
      </c>
      <c r="H25" s="310">
        <f>D25-F25</f>
        <v>0.39999999999999991</v>
      </c>
      <c r="I25" s="200"/>
      <c r="J25" s="200"/>
      <c r="K25" s="200"/>
      <c r="L25" s="200"/>
    </row>
    <row r="26" spans="1:12" ht="12" customHeight="1">
      <c r="A26" s="307" t="s">
        <v>123</v>
      </c>
      <c r="B26" s="308" t="s">
        <v>182</v>
      </c>
      <c r="C26" s="310">
        <v>0</v>
      </c>
      <c r="D26" s="310">
        <v>0</v>
      </c>
      <c r="E26" s="310">
        <v>0</v>
      </c>
      <c r="F26" s="310">
        <v>0</v>
      </c>
      <c r="G26" s="310">
        <v>0</v>
      </c>
      <c r="H26" s="310">
        <f t="shared" ref="H26:H27" si="3">D26-F26</f>
        <v>0</v>
      </c>
      <c r="I26" s="200"/>
      <c r="J26" s="200"/>
      <c r="K26" s="200"/>
      <c r="L26" s="200"/>
    </row>
    <row r="27" spans="1:12" ht="12" customHeight="1">
      <c r="A27" s="307" t="s">
        <v>146</v>
      </c>
      <c r="B27" s="308" t="s">
        <v>183</v>
      </c>
      <c r="C27" s="310">
        <v>37.700000000000003</v>
      </c>
      <c r="D27" s="310">
        <v>26.8</v>
      </c>
      <c r="E27" s="310">
        <v>26.8</v>
      </c>
      <c r="F27" s="310">
        <v>20</v>
      </c>
      <c r="G27" s="310">
        <v>19.8</v>
      </c>
      <c r="H27" s="310">
        <f t="shared" si="3"/>
        <v>6.8000000000000007</v>
      </c>
      <c r="I27" s="200"/>
      <c r="J27" s="200"/>
      <c r="K27" s="200"/>
      <c r="L27" s="200"/>
    </row>
    <row r="28" spans="1:12" ht="12" customHeight="1">
      <c r="A28" s="311" t="s">
        <v>152</v>
      </c>
      <c r="B28" s="312"/>
      <c r="C28" s="313">
        <f t="shared" ref="C28:E28" si="4">SUM(C22:C27)</f>
        <v>39.6</v>
      </c>
      <c r="D28" s="313">
        <f t="shared" si="4"/>
        <v>28.7</v>
      </c>
      <c r="E28" s="313">
        <f t="shared" si="4"/>
        <v>28.8</v>
      </c>
      <c r="F28" s="313">
        <f>SUM(F22:F27)</f>
        <v>21.5</v>
      </c>
      <c r="G28" s="313">
        <f>SUM(G22:G27)</f>
        <v>20.8</v>
      </c>
      <c r="H28" s="313">
        <f>SUM(H22:H27)</f>
        <v>7.2000000000000011</v>
      </c>
      <c r="I28" s="200"/>
      <c r="J28" s="200"/>
      <c r="K28" s="200"/>
      <c r="L28" s="200"/>
    </row>
    <row r="29" spans="1:12" ht="12" customHeight="1">
      <c r="A29" s="307" t="s">
        <v>124</v>
      </c>
      <c r="B29" s="308" t="s">
        <v>125</v>
      </c>
      <c r="C29" s="310">
        <v>791.9</v>
      </c>
      <c r="D29" s="310">
        <v>792.1</v>
      </c>
      <c r="E29" s="310">
        <v>791.8</v>
      </c>
      <c r="F29" s="310">
        <v>759.8</v>
      </c>
      <c r="G29" s="310">
        <v>757.3</v>
      </c>
      <c r="H29" s="310">
        <f>D29-F29</f>
        <v>32.300000000000068</v>
      </c>
      <c r="I29" s="200"/>
      <c r="J29" s="200"/>
      <c r="K29" s="200"/>
      <c r="L29" s="200"/>
    </row>
    <row r="30" spans="1:12" ht="12" customHeight="1">
      <c r="A30" s="307" t="s">
        <v>126</v>
      </c>
      <c r="B30" s="308" t="s">
        <v>127</v>
      </c>
      <c r="C30" s="310">
        <v>76.400000000000006</v>
      </c>
      <c r="D30" s="310">
        <v>75.400000000000006</v>
      </c>
      <c r="E30" s="310">
        <v>76.2</v>
      </c>
      <c r="F30" s="310">
        <v>75</v>
      </c>
      <c r="G30" s="310">
        <v>74.900000000000006</v>
      </c>
      <c r="H30" s="310">
        <f t="shared" ref="H30:H31" si="5">D30-F30</f>
        <v>0.40000000000000568</v>
      </c>
      <c r="I30" s="200"/>
      <c r="J30" s="200"/>
      <c r="K30" s="200"/>
      <c r="L30" s="200"/>
    </row>
    <row r="31" spans="1:12" ht="12" customHeight="1">
      <c r="A31" s="307" t="s">
        <v>128</v>
      </c>
      <c r="B31" s="308" t="s">
        <v>280</v>
      </c>
      <c r="C31" s="310">
        <v>176.3</v>
      </c>
      <c r="D31" s="310">
        <v>176.4</v>
      </c>
      <c r="E31" s="310">
        <v>176.2</v>
      </c>
      <c r="F31" s="310">
        <v>175.9</v>
      </c>
      <c r="G31" s="310">
        <v>173.9</v>
      </c>
      <c r="H31" s="310">
        <f t="shared" si="5"/>
        <v>0.5</v>
      </c>
      <c r="I31" s="200"/>
      <c r="J31" s="200"/>
      <c r="K31" s="200"/>
      <c r="L31" s="200"/>
    </row>
    <row r="32" spans="1:12" ht="12" customHeight="1">
      <c r="A32" s="314" t="s">
        <v>153</v>
      </c>
      <c r="B32" s="315"/>
      <c r="C32" s="316">
        <f t="shared" ref="C32:E32" si="6">C29+C30+C31</f>
        <v>1044.5999999999999</v>
      </c>
      <c r="D32" s="316">
        <f t="shared" si="6"/>
        <v>1043.9000000000001</v>
      </c>
      <c r="E32" s="316">
        <f t="shared" si="6"/>
        <v>1044.2</v>
      </c>
      <c r="F32" s="316">
        <f>F29+F30+F31</f>
        <v>1010.6999999999999</v>
      </c>
      <c r="G32" s="316">
        <f>G29+G30+G31</f>
        <v>1006.0999999999999</v>
      </c>
      <c r="H32" s="316">
        <f>H29+H30+H31</f>
        <v>33.200000000000074</v>
      </c>
      <c r="I32" s="200"/>
      <c r="J32" s="200"/>
      <c r="K32" s="200"/>
      <c r="L32" s="200"/>
    </row>
    <row r="33" spans="1:12" ht="12" customHeight="1">
      <c r="A33" s="307" t="s">
        <v>129</v>
      </c>
      <c r="B33" s="308" t="s">
        <v>22</v>
      </c>
      <c r="C33" s="310">
        <v>654</v>
      </c>
      <c r="D33" s="310">
        <v>654.79999999999995</v>
      </c>
      <c r="E33" s="310">
        <v>651.5</v>
      </c>
      <c r="F33" s="310">
        <v>601.79999999999995</v>
      </c>
      <c r="G33" s="310">
        <v>612.20000000000005</v>
      </c>
      <c r="H33" s="310">
        <f>D33-F33</f>
        <v>53</v>
      </c>
      <c r="I33" s="200"/>
      <c r="J33" s="200"/>
      <c r="K33" s="200"/>
      <c r="L33" s="200"/>
    </row>
    <row r="34" spans="1:12" s="186" customFormat="1" ht="12" customHeight="1">
      <c r="A34" s="311" t="s">
        <v>154</v>
      </c>
      <c r="B34" s="317"/>
      <c r="C34" s="313">
        <f t="shared" ref="C34:E34" si="7">C33</f>
        <v>654</v>
      </c>
      <c r="D34" s="313">
        <f t="shared" si="7"/>
        <v>654.79999999999995</v>
      </c>
      <c r="E34" s="313">
        <f t="shared" si="7"/>
        <v>651.5</v>
      </c>
      <c r="F34" s="313">
        <f>F33</f>
        <v>601.79999999999995</v>
      </c>
      <c r="G34" s="313">
        <f>G33</f>
        <v>612.20000000000005</v>
      </c>
      <c r="H34" s="313">
        <f>H33</f>
        <v>53</v>
      </c>
      <c r="I34" s="200"/>
      <c r="J34" s="200"/>
      <c r="K34" s="200"/>
      <c r="L34" s="200"/>
    </row>
    <row r="35" spans="1:12" ht="12" customHeight="1">
      <c r="A35" s="318" t="s">
        <v>130</v>
      </c>
      <c r="B35" s="319" t="s">
        <v>23</v>
      </c>
      <c r="C35" s="309">
        <v>228.7</v>
      </c>
      <c r="D35" s="309">
        <v>205.1</v>
      </c>
      <c r="E35" s="309">
        <v>219.4</v>
      </c>
      <c r="F35" s="309">
        <v>201.2</v>
      </c>
      <c r="G35" s="309">
        <v>198</v>
      </c>
      <c r="H35" s="310">
        <f>D35-F35</f>
        <v>3.9000000000000057</v>
      </c>
      <c r="I35" s="200"/>
      <c r="J35" s="200"/>
      <c r="K35" s="200"/>
      <c r="L35" s="200"/>
    </row>
    <row r="36" spans="1:12" ht="12" customHeight="1">
      <c r="A36" s="307" t="s">
        <v>131</v>
      </c>
      <c r="B36" s="308" t="s">
        <v>24</v>
      </c>
      <c r="C36" s="310">
        <v>82</v>
      </c>
      <c r="D36" s="310">
        <v>82.2</v>
      </c>
      <c r="E36" s="310">
        <v>81.3</v>
      </c>
      <c r="F36" s="310">
        <v>78.5</v>
      </c>
      <c r="G36" s="310">
        <v>80.7</v>
      </c>
      <c r="H36" s="310">
        <f t="shared" ref="H36:H39" si="8">D36-F36</f>
        <v>3.7000000000000028</v>
      </c>
      <c r="I36" s="200"/>
      <c r="J36" s="200"/>
      <c r="K36" s="200"/>
      <c r="L36" s="200"/>
    </row>
    <row r="37" spans="1:12" ht="12" customHeight="1">
      <c r="A37" s="307" t="s">
        <v>132</v>
      </c>
      <c r="B37" s="308" t="s">
        <v>25</v>
      </c>
      <c r="C37" s="310">
        <v>5.8</v>
      </c>
      <c r="D37" s="310">
        <v>5.8</v>
      </c>
      <c r="E37" s="310">
        <v>6</v>
      </c>
      <c r="F37" s="310">
        <v>5.6</v>
      </c>
      <c r="G37" s="310">
        <v>5</v>
      </c>
      <c r="H37" s="310">
        <f t="shared" si="8"/>
        <v>0.20000000000000018</v>
      </c>
      <c r="I37" s="200"/>
      <c r="J37" s="200"/>
      <c r="K37" s="200"/>
      <c r="L37" s="200"/>
    </row>
    <row r="38" spans="1:12" ht="12" customHeight="1">
      <c r="A38" s="307" t="s">
        <v>133</v>
      </c>
      <c r="B38" s="308" t="s">
        <v>26</v>
      </c>
      <c r="C38" s="310">
        <v>185.3</v>
      </c>
      <c r="D38" s="310">
        <v>185.8</v>
      </c>
      <c r="E38" s="310">
        <v>186.3</v>
      </c>
      <c r="F38" s="310">
        <v>161.4</v>
      </c>
      <c r="G38" s="310">
        <v>168.5</v>
      </c>
      <c r="H38" s="310">
        <f t="shared" si="8"/>
        <v>24.400000000000006</v>
      </c>
      <c r="I38" s="200"/>
      <c r="J38" s="200"/>
      <c r="K38" s="200"/>
      <c r="L38" s="200"/>
    </row>
    <row r="39" spans="1:12" ht="12" customHeight="1">
      <c r="A39" s="307" t="s">
        <v>148</v>
      </c>
      <c r="B39" s="308" t="s">
        <v>149</v>
      </c>
      <c r="C39" s="310">
        <v>0</v>
      </c>
      <c r="D39" s="310">
        <v>0</v>
      </c>
      <c r="E39" s="310">
        <v>0</v>
      </c>
      <c r="F39" s="310">
        <v>0</v>
      </c>
      <c r="G39" s="310">
        <v>0</v>
      </c>
      <c r="H39" s="310">
        <f t="shared" si="8"/>
        <v>0</v>
      </c>
      <c r="I39" s="200"/>
      <c r="J39" s="200"/>
      <c r="K39" s="200"/>
      <c r="L39" s="200"/>
    </row>
    <row r="40" spans="1:12" s="186" customFormat="1" ht="12" customHeight="1">
      <c r="A40" s="311" t="s">
        <v>155</v>
      </c>
      <c r="B40" s="317"/>
      <c r="C40" s="313">
        <f t="shared" ref="C40:E40" si="9">SUM(C35:C39)</f>
        <v>501.8</v>
      </c>
      <c r="D40" s="313">
        <f t="shared" si="9"/>
        <v>478.90000000000003</v>
      </c>
      <c r="E40" s="313">
        <f t="shared" si="9"/>
        <v>493</v>
      </c>
      <c r="F40" s="313">
        <f>SUM(F35:F39)</f>
        <v>446.70000000000005</v>
      </c>
      <c r="G40" s="313">
        <f>SUM(G35:G39)</f>
        <v>452.2</v>
      </c>
      <c r="H40" s="313">
        <f>SUM(H35:H39)</f>
        <v>32.200000000000017</v>
      </c>
      <c r="I40" s="200"/>
      <c r="J40" s="200"/>
      <c r="K40" s="200"/>
      <c r="L40" s="200"/>
    </row>
    <row r="41" spans="1:12" s="186" customFormat="1" ht="12" customHeight="1">
      <c r="A41" s="320" t="s">
        <v>2</v>
      </c>
      <c r="B41" s="317"/>
      <c r="C41" s="313">
        <f t="shared" ref="C41:E41" si="10">C7+C21+C28+C32+C34+C40</f>
        <v>12251.500000000002</v>
      </c>
      <c r="D41" s="313">
        <f t="shared" si="10"/>
        <v>12219.699999999999</v>
      </c>
      <c r="E41" s="313">
        <f t="shared" si="10"/>
        <v>11707.9</v>
      </c>
      <c r="F41" s="313">
        <f>F7+F21+F28+F32+F34+F40</f>
        <v>11429.1</v>
      </c>
      <c r="G41" s="313">
        <f>G7+G21+G28+G32+G34+G40</f>
        <v>11767.699999999999</v>
      </c>
      <c r="H41" s="313">
        <f>H7+H21+H28+H32+H34+H40</f>
        <v>790.5999999999998</v>
      </c>
      <c r="I41" s="200"/>
      <c r="J41" s="200"/>
      <c r="K41" s="200"/>
      <c r="L41" s="200"/>
    </row>
    <row r="43" spans="1:12">
      <c r="A43" s="201" t="s">
        <v>43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</row>
    <row r="44" spans="1:12" ht="31.5" customHeight="1">
      <c r="A44" s="306" t="s">
        <v>286</v>
      </c>
      <c r="B44" s="306"/>
      <c r="C44" s="306"/>
      <c r="D44" s="306"/>
      <c r="E44" s="306"/>
      <c r="F44" s="306"/>
      <c r="G44" s="306"/>
      <c r="H44" s="306"/>
      <c r="I44" s="246"/>
      <c r="J44" s="246"/>
      <c r="K44" s="246"/>
      <c r="L44" s="246"/>
    </row>
    <row r="45" spans="1:12">
      <c r="A45" s="202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</row>
    <row r="46" spans="1:12">
      <c r="A46" s="202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</row>
    <row r="47" spans="1:12" ht="15">
      <c r="A47" s="203" t="s">
        <v>281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</row>
    <row r="48" spans="1:12">
      <c r="A48" s="189"/>
      <c r="B48" s="189"/>
    </row>
    <row r="49" spans="1:7">
      <c r="A49" s="189"/>
      <c r="B49" s="189"/>
      <c r="C49" s="185"/>
      <c r="D49" s="185"/>
      <c r="E49" s="185"/>
      <c r="F49" s="185"/>
      <c r="G49" s="185"/>
    </row>
    <row r="50" spans="1:7" ht="12.75">
      <c r="A50" s="185"/>
      <c r="B50" s="185"/>
      <c r="C50" s="185"/>
      <c r="D50" s="185"/>
      <c r="E50" s="185"/>
      <c r="F50" s="185"/>
      <c r="G50" s="185"/>
    </row>
  </sheetData>
  <mergeCells count="5">
    <mergeCell ref="A32:B32"/>
    <mergeCell ref="A1:H1"/>
    <mergeCell ref="A2:H2"/>
    <mergeCell ref="A3:H3"/>
    <mergeCell ref="A44:H44"/>
  </mergeCells>
  <printOptions horizontalCentered="1"/>
  <pageMargins left="0.2" right="0.2" top="0.5" bottom="0.61" header="0.5" footer="0.39"/>
  <pageSetup scale="83" fitToWidth="0" orientation="landscape" r:id="rId1"/>
  <headerFooter alignWithMargins="0">
    <oddFooter>&amp;L&amp;"Times New Roman,Regular"&amp;12&amp;A&amp;R&amp;"Times New Roman,Regular"&amp;12&amp;P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28" customWidth="1"/>
    <col min="2" max="2" width="68.42578125" style="28" customWidth="1"/>
    <col min="3" max="3" width="16.7109375" style="28" customWidth="1"/>
    <col min="4" max="4" width="16" style="28" customWidth="1"/>
    <col min="5" max="5" width="16.7109375" style="28" customWidth="1"/>
    <col min="6" max="6" width="19" style="28" customWidth="1"/>
    <col min="7" max="16384" width="11.42578125" style="28"/>
  </cols>
  <sheetData>
    <row r="1" spans="1:56" s="7" customFormat="1" ht="15.75">
      <c r="A1" s="304" t="s">
        <v>3</v>
      </c>
      <c r="B1" s="304"/>
      <c r="C1" s="304"/>
      <c r="D1" s="304"/>
      <c r="E1" s="304"/>
      <c r="F1" s="304"/>
      <c r="G1" s="248"/>
      <c r="H1" s="248"/>
      <c r="I1" s="248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</row>
    <row r="2" spans="1:56" s="7" customFormat="1" ht="15.75">
      <c r="A2" s="304" t="s">
        <v>267</v>
      </c>
      <c r="B2" s="304"/>
      <c r="C2" s="304"/>
      <c r="D2" s="304"/>
      <c r="E2" s="304"/>
      <c r="F2" s="304"/>
      <c r="G2" s="248"/>
      <c r="H2" s="248"/>
      <c r="I2" s="248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</row>
    <row r="3" spans="1:56" s="7" customFormat="1" ht="16.5" customHeight="1">
      <c r="A3" s="305" t="s">
        <v>320</v>
      </c>
      <c r="B3" s="305"/>
      <c r="C3" s="305"/>
      <c r="D3" s="305"/>
      <c r="E3" s="305"/>
      <c r="F3" s="305"/>
      <c r="G3" s="248"/>
      <c r="H3" s="248"/>
      <c r="I3" s="248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</row>
    <row r="4" spans="1:56" s="26" customFormat="1" ht="15.75">
      <c r="A4" s="281" t="s">
        <v>217</v>
      </c>
      <c r="B4" s="281"/>
      <c r="C4" s="281"/>
      <c r="D4" s="281"/>
      <c r="E4" s="281"/>
      <c r="F4" s="281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</row>
    <row r="5" spans="1:56" s="27" customFormat="1" ht="15.75">
      <c r="A5" s="250"/>
      <c r="B5" s="250"/>
      <c r="C5" s="250"/>
      <c r="D5" s="250"/>
      <c r="E5" s="279" t="s">
        <v>217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</row>
    <row r="6" spans="1:56" s="7" customFormat="1" ht="36" customHeight="1">
      <c r="A6" s="251"/>
      <c r="B6" s="252" t="s">
        <v>51</v>
      </c>
      <c r="C6" s="251" t="s">
        <v>257</v>
      </c>
      <c r="D6" s="251" t="s">
        <v>258</v>
      </c>
      <c r="E6" s="251" t="s">
        <v>259</v>
      </c>
      <c r="F6" s="251" t="s">
        <v>260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</row>
    <row r="7" spans="1:56" s="7" customFormat="1" ht="18.75" customHeight="1">
      <c r="A7" s="254"/>
      <c r="B7" s="255"/>
      <c r="C7" s="254"/>
      <c r="D7" s="254"/>
      <c r="E7" s="254"/>
      <c r="F7" s="254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</row>
    <row r="8" spans="1:56" s="7" customFormat="1" ht="18.75" customHeight="1">
      <c r="A8" s="256">
        <v>1</v>
      </c>
      <c r="B8" s="257" t="s">
        <v>52</v>
      </c>
      <c r="C8" s="258">
        <v>839114</v>
      </c>
      <c r="D8" s="258">
        <v>766068</v>
      </c>
      <c r="E8" s="258">
        <v>768436</v>
      </c>
      <c r="F8" s="259">
        <v>-70678</v>
      </c>
      <c r="G8" s="260"/>
      <c r="H8" s="277"/>
      <c r="I8" s="277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</row>
    <row r="9" spans="1:56" s="7" customFormat="1" ht="18.75" customHeight="1">
      <c r="A9" s="256">
        <v>2</v>
      </c>
      <c r="B9" s="257" t="s">
        <v>53</v>
      </c>
      <c r="C9" s="258">
        <v>212692</v>
      </c>
      <c r="D9" s="258">
        <v>215511</v>
      </c>
      <c r="E9" s="258">
        <v>218119</v>
      </c>
      <c r="F9" s="259">
        <v>5427</v>
      </c>
      <c r="G9" s="260"/>
      <c r="H9" s="277"/>
      <c r="I9" s="277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</row>
    <row r="10" spans="1:56" s="7" customFormat="1" ht="18.75" customHeight="1">
      <c r="A10" s="256">
        <v>3</v>
      </c>
      <c r="B10" s="257" t="s">
        <v>54</v>
      </c>
      <c r="C10" s="258">
        <v>112824</v>
      </c>
      <c r="D10" s="258">
        <v>102988</v>
      </c>
      <c r="E10" s="258">
        <v>103002</v>
      </c>
      <c r="F10" s="259">
        <v>-9822</v>
      </c>
      <c r="G10" s="260"/>
      <c r="H10" s="277"/>
      <c r="I10" s="277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</row>
    <row r="11" spans="1:56" s="8" customFormat="1" ht="18.75" customHeight="1">
      <c r="A11" s="256">
        <v>4</v>
      </c>
      <c r="B11" s="257" t="s">
        <v>206</v>
      </c>
      <c r="C11" s="258">
        <v>12580</v>
      </c>
      <c r="D11" s="258">
        <v>12309</v>
      </c>
      <c r="E11" s="258">
        <v>12274</v>
      </c>
      <c r="F11" s="259">
        <v>-306</v>
      </c>
      <c r="G11" s="260"/>
      <c r="H11" s="277"/>
      <c r="I11" s="277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</row>
    <row r="12" spans="1:56" s="7" customFormat="1" ht="18.75" customHeight="1">
      <c r="A12" s="256">
        <v>5</v>
      </c>
      <c r="B12" s="257" t="s">
        <v>55</v>
      </c>
      <c r="C12" s="258">
        <v>166841</v>
      </c>
      <c r="D12" s="258">
        <v>168200</v>
      </c>
      <c r="E12" s="258">
        <v>170845</v>
      </c>
      <c r="F12" s="259">
        <v>4004</v>
      </c>
      <c r="G12" s="261"/>
      <c r="H12" s="278"/>
      <c r="I12" s="278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</row>
    <row r="13" spans="1:56" s="7" customFormat="1" ht="18.75" customHeight="1">
      <c r="A13" s="256">
        <v>6</v>
      </c>
      <c r="B13" s="257" t="s">
        <v>56</v>
      </c>
      <c r="C13" s="258">
        <v>92624</v>
      </c>
      <c r="D13" s="258">
        <v>81707</v>
      </c>
      <c r="E13" s="258">
        <v>79479</v>
      </c>
      <c r="F13" s="259">
        <v>-13145</v>
      </c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</row>
    <row r="14" spans="1:56" s="8" customFormat="1" ht="18.75" customHeight="1">
      <c r="A14" s="256">
        <v>7</v>
      </c>
      <c r="B14" s="257" t="s">
        <v>207</v>
      </c>
      <c r="C14" s="258">
        <v>11716</v>
      </c>
      <c r="D14" s="258">
        <v>11399</v>
      </c>
      <c r="E14" s="258">
        <v>11363</v>
      </c>
      <c r="F14" s="259">
        <v>-353</v>
      </c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</row>
    <row r="15" spans="1:56" s="7" customFormat="1" ht="18.75" customHeight="1">
      <c r="A15" s="256">
        <v>8</v>
      </c>
      <c r="B15" s="257" t="s">
        <v>62</v>
      </c>
      <c r="C15" s="263">
        <v>16.3</v>
      </c>
      <c r="D15" s="263">
        <v>19.5</v>
      </c>
      <c r="E15" s="280">
        <v>19.899999999999999</v>
      </c>
      <c r="F15" s="274">
        <v>3.6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</row>
    <row r="16" spans="1:56" s="7" customFormat="1" ht="18.75" customHeight="1">
      <c r="A16" s="256">
        <v>9</v>
      </c>
      <c r="B16" s="257" t="s">
        <v>63</v>
      </c>
      <c r="C16" s="263">
        <v>32.200000000000003</v>
      </c>
      <c r="D16" s="263">
        <v>29.4</v>
      </c>
      <c r="E16" s="280">
        <v>30</v>
      </c>
      <c r="F16" s="274">
        <v>-2.2000000000000002</v>
      </c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</row>
    <row r="17" spans="1:56" s="7" customFormat="1" ht="18.75" customHeight="1">
      <c r="A17" s="256">
        <v>10</v>
      </c>
      <c r="B17" s="257" t="s">
        <v>57</v>
      </c>
      <c r="C17" s="258">
        <v>29970</v>
      </c>
      <c r="D17" s="258">
        <v>29682</v>
      </c>
      <c r="E17" s="275">
        <v>29649</v>
      </c>
      <c r="F17" s="259">
        <v>-321</v>
      </c>
      <c r="G17" s="260" t="s">
        <v>217</v>
      </c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</row>
    <row r="18" spans="1:56" s="8" customFormat="1" ht="18.75" customHeight="1">
      <c r="A18" s="256">
        <v>11</v>
      </c>
      <c r="B18" s="257" t="s">
        <v>58</v>
      </c>
      <c r="C18" s="258">
        <v>16190</v>
      </c>
      <c r="D18" s="275">
        <v>16342</v>
      </c>
      <c r="E18" s="258">
        <v>16384</v>
      </c>
      <c r="F18" s="258">
        <v>194</v>
      </c>
      <c r="G18" s="260" t="s">
        <v>217</v>
      </c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</row>
    <row r="19" spans="1:56" s="8" customFormat="1" ht="18.75" customHeight="1">
      <c r="A19" s="256">
        <v>12</v>
      </c>
      <c r="B19" s="264" t="s">
        <v>59</v>
      </c>
      <c r="C19" s="258">
        <v>41370</v>
      </c>
      <c r="D19" s="275">
        <v>41615</v>
      </c>
      <c r="E19" s="258">
        <v>41664</v>
      </c>
      <c r="F19" s="258">
        <v>294</v>
      </c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</row>
    <row r="20" spans="1:56" s="8" customFormat="1" ht="18.75" customHeight="1">
      <c r="A20" s="256">
        <v>13</v>
      </c>
      <c r="B20" s="257" t="s">
        <v>60</v>
      </c>
      <c r="C20" s="258">
        <v>6051</v>
      </c>
      <c r="D20" s="275">
        <v>5606</v>
      </c>
      <c r="E20" s="258">
        <v>5648</v>
      </c>
      <c r="F20" s="258">
        <v>-403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</row>
    <row r="21" spans="1:56" s="8" customFormat="1" ht="18.75" customHeight="1">
      <c r="A21" s="256">
        <v>14</v>
      </c>
      <c r="B21" s="257" t="s">
        <v>61</v>
      </c>
      <c r="C21" s="258">
        <v>6439</v>
      </c>
      <c r="D21" s="275">
        <v>6946</v>
      </c>
      <c r="E21" s="258">
        <v>6909</v>
      </c>
      <c r="F21" s="258">
        <v>470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</row>
    <row r="22" spans="1:56" s="8" customFormat="1" ht="18.75" customHeight="1">
      <c r="A22" s="265">
        <v>15</v>
      </c>
      <c r="B22" s="266" t="s">
        <v>208</v>
      </c>
      <c r="C22" s="267">
        <v>43022</v>
      </c>
      <c r="D22" s="267">
        <v>40168</v>
      </c>
      <c r="E22" s="267">
        <v>40104</v>
      </c>
      <c r="F22" s="267">
        <v>-2918</v>
      </c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</row>
    <row r="23" spans="1:56">
      <c r="A23" s="268"/>
      <c r="B23" s="268"/>
      <c r="C23" s="269"/>
      <c r="D23" s="270"/>
      <c r="E23" s="270"/>
      <c r="F23" s="270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</row>
    <row r="24" spans="1:56">
      <c r="A24" s="276"/>
      <c r="B24" s="268"/>
      <c r="C24" s="270"/>
      <c r="D24" s="270"/>
      <c r="E24" s="270"/>
      <c r="F24" s="270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</row>
    <row r="25" spans="1:56">
      <c r="A25" s="268" t="s">
        <v>217</v>
      </c>
      <c r="B25" s="262"/>
      <c r="C25" s="270"/>
      <c r="D25" s="270"/>
      <c r="E25" s="270"/>
      <c r="F25" s="270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</row>
    <row r="26" spans="1:56">
      <c r="A26" s="247"/>
      <c r="B26" s="247"/>
      <c r="C26" s="247"/>
      <c r="D26" s="247"/>
      <c r="E26" s="247"/>
      <c r="F26" s="247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</row>
    <row r="27" spans="1:56">
      <c r="A27" s="272"/>
      <c r="B27" s="272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</row>
    <row r="29" spans="1:56">
      <c r="A29" s="272"/>
      <c r="B29" s="272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</row>
    <row r="44" spans="4:4">
      <c r="D44" s="273"/>
    </row>
    <row r="45" spans="4:4">
      <c r="D45" s="273"/>
    </row>
    <row r="46" spans="4:4">
      <c r="D46" s="273"/>
    </row>
    <row r="47" spans="4:4">
      <c r="D47" s="273"/>
    </row>
    <row r="48" spans="4:4">
      <c r="D48" s="273"/>
    </row>
    <row r="49" spans="4:4">
      <c r="D49" s="273"/>
    </row>
    <row r="50" spans="4:4">
      <c r="D50" s="273"/>
    </row>
  </sheetData>
  <mergeCells count="3">
    <mergeCell ref="A1:F1"/>
    <mergeCell ref="A2:F2"/>
    <mergeCell ref="A3:F3"/>
  </mergeCells>
  <phoneticPr fontId="16" type="noConversion"/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Benavides,Ausra (DFPS)</cp:lastModifiedBy>
  <cp:lastPrinted>2014-10-14T14:44:16Z</cp:lastPrinted>
  <dcterms:created xsi:type="dcterms:W3CDTF">2007-10-30T15:19:17Z</dcterms:created>
  <dcterms:modified xsi:type="dcterms:W3CDTF">2014-10-14T14:44:24Z</dcterms:modified>
</cp:coreProperties>
</file>